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Revision="1"/>
  <bookViews>
    <workbookView xWindow="360" yWindow="15" windowWidth="20730" windowHeight="9720"/>
  </bookViews>
  <sheets>
    <sheet name="Лист1" sheetId="1" r:id="rId1"/>
  </sheets>
  <calcPr calcId="124519"/>
  <customWorkbookViews>
    <customWorkbookView name="Моховское - Личное представление" guid="{E7CD7FE9-6020-459E-9561-EFDBC1C56BA4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J99" i="1"/>
  <c r="J100" s="1"/>
  <c r="H99"/>
  <c r="H100" s="1"/>
  <c r="I61"/>
  <c r="H61"/>
  <c r="H80"/>
  <c r="I80"/>
  <c r="B195"/>
  <c r="A195"/>
  <c r="L194"/>
  <c r="J194"/>
  <c r="J195" s="1"/>
  <c r="I194"/>
  <c r="I195" s="1"/>
  <c r="H194"/>
  <c r="H195" s="1"/>
  <c r="G194"/>
  <c r="G195" s="1"/>
  <c r="F194"/>
  <c r="F195" s="1"/>
  <c r="B185"/>
  <c r="A185"/>
  <c r="L184"/>
  <c r="L195"/>
  <c r="J184"/>
  <c r="I184"/>
  <c r="H184"/>
  <c r="G184"/>
  <c r="F184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L165"/>
  <c r="J165"/>
  <c r="I165"/>
  <c r="H165"/>
  <c r="G165"/>
  <c r="F165"/>
  <c r="B157"/>
  <c r="A157"/>
  <c r="L156"/>
  <c r="L157" s="1"/>
  <c r="J156"/>
  <c r="J157" s="1"/>
  <c r="I156"/>
  <c r="I157" s="1"/>
  <c r="H156"/>
  <c r="H157" s="1"/>
  <c r="G156"/>
  <c r="G157" s="1"/>
  <c r="F156"/>
  <c r="F157" s="1"/>
  <c r="B147"/>
  <c r="A147"/>
  <c r="L146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L138"/>
  <c r="J127"/>
  <c r="I127"/>
  <c r="H127"/>
  <c r="G127"/>
  <c r="F127"/>
  <c r="B119"/>
  <c r="A119"/>
  <c r="L118"/>
  <c r="J118"/>
  <c r="J119" s="1"/>
  <c r="I118"/>
  <c r="I119" s="1"/>
  <c r="H118"/>
  <c r="H119" s="1"/>
  <c r="G118"/>
  <c r="G119" s="1"/>
  <c r="F118"/>
  <c r="F119" s="1"/>
  <c r="B109"/>
  <c r="A109"/>
  <c r="L108"/>
  <c r="L119"/>
  <c r="J108"/>
  <c r="I108"/>
  <c r="H108"/>
  <c r="G108"/>
  <c r="F108"/>
  <c r="B100"/>
  <c r="A100"/>
  <c r="L99"/>
  <c r="I99"/>
  <c r="I100" s="1"/>
  <c r="G99"/>
  <c r="G100" s="1"/>
  <c r="F99"/>
  <c r="F100" s="1"/>
  <c r="B90"/>
  <c r="A90"/>
  <c r="L89"/>
  <c r="L100"/>
  <c r="J89"/>
  <c r="I89"/>
  <c r="H89"/>
  <c r="G89"/>
  <c r="F89"/>
  <c r="B81"/>
  <c r="A81"/>
  <c r="L80"/>
  <c r="L81" s="1"/>
  <c r="G80"/>
  <c r="G81" s="1"/>
  <c r="F80"/>
  <c r="F81" s="1"/>
  <c r="B71"/>
  <c r="A71"/>
  <c r="L70"/>
  <c r="J70"/>
  <c r="I70"/>
  <c r="H70"/>
  <c r="G70"/>
  <c r="F70"/>
  <c r="B62"/>
  <c r="A62"/>
  <c r="L61"/>
  <c r="L62" s="1"/>
  <c r="J61"/>
  <c r="G61"/>
  <c r="F61"/>
  <c r="B52"/>
  <c r="A52"/>
  <c r="L51"/>
  <c r="J51"/>
  <c r="I51"/>
  <c r="H51"/>
  <c r="G51"/>
  <c r="F51"/>
  <c r="B43"/>
  <c r="A43"/>
  <c r="L42"/>
  <c r="L43" s="1"/>
  <c r="J42"/>
  <c r="I42"/>
  <c r="I43" s="1"/>
  <c r="H42"/>
  <c r="G42"/>
  <c r="F42"/>
  <c r="B33"/>
  <c r="A33"/>
  <c r="L32"/>
  <c r="J32"/>
  <c r="I32"/>
  <c r="H32"/>
  <c r="G32"/>
  <c r="F32"/>
  <c r="B24"/>
  <c r="A24"/>
  <c r="L23"/>
  <c r="J23"/>
  <c r="J24" s="1"/>
  <c r="I23"/>
  <c r="I24" s="1"/>
  <c r="H23"/>
  <c r="H24" s="1"/>
  <c r="G23"/>
  <c r="G24" s="1"/>
  <c r="F23"/>
  <c r="F24" s="1"/>
  <c r="B14"/>
  <c r="A14"/>
  <c r="L13"/>
  <c r="L24"/>
  <c r="J13"/>
  <c r="I13"/>
  <c r="H13"/>
  <c r="G13"/>
  <c r="F13"/>
  <c r="F138" l="1"/>
  <c r="J138"/>
  <c r="I138"/>
  <c r="H138"/>
  <c r="H43"/>
  <c r="F43"/>
  <c r="G43"/>
  <c r="J43"/>
  <c r="L196"/>
  <c r="H81"/>
  <c r="J80"/>
  <c r="J81" s="1"/>
  <c r="I81"/>
  <c r="F62"/>
  <c r="G62"/>
  <c r="H62"/>
  <c r="J62"/>
  <c r="I62"/>
  <c r="F196" l="1"/>
  <c r="G196"/>
  <c r="H196"/>
  <c r="J196"/>
  <c r="I196"/>
</calcChain>
</file>

<file path=xl/sharedStrings.xml><?xml version="1.0" encoding="utf-8"?>
<sst xmlns="http://schemas.openxmlformats.org/spreadsheetml/2006/main" count="330" uniqueCount="121">
  <si>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</si>
  <si>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</si>
  <si>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</si>
  <si>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</si>
  <si>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</si>
  <si>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</si>
  <si>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</si>
  <si>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</si>
  <si>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</si>
  <si>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</si>
  <si>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</si>
  <si>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</si>
  <si>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</si>
  <si>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</si>
  <si>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</si>
  <si>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</si>
  <si>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</si>
  <si>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</si>
  <si>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</si>
  <si>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</si>
  <si>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</si>
  <si>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</si>
  <si>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</si>
  <si>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</si>
  <si>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</si>
  <si>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</si>
  <si>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</si>
  <si>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</si>
  <si>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</si>
  <si>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</si>
  <si>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</si>
  <si>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</si>
  <si>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</si>
  <si>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</si>
  <si>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</si>
  <si>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</si>
  <si>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</si>
  <si>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</si>
  <si>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</si>
  <si>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Фрикадельки из говядины/ Соус красный основной </t>
  </si>
  <si>
    <t>Компот из вишни + С витаминизацией</t>
  </si>
  <si>
    <t>Хлеб пшеничный</t>
  </si>
  <si>
    <t xml:space="preserve">Хлеб ржаной </t>
  </si>
  <si>
    <t>Макароны отварные</t>
  </si>
  <si>
    <t>54-3с</t>
  </si>
  <si>
    <t>54-6хн</t>
  </si>
  <si>
    <t xml:space="preserve">Пром. </t>
  </si>
  <si>
    <t>Морковь отварная дольками</t>
  </si>
  <si>
    <t>Суп гороховый</t>
  </si>
  <si>
    <t xml:space="preserve">Рис отварной </t>
  </si>
  <si>
    <t xml:space="preserve">Гуляш из говядины </t>
  </si>
  <si>
    <t>Чай с лимоном и сахаром</t>
  </si>
  <si>
    <t>54-27з</t>
  </si>
  <si>
    <t>54-8с</t>
  </si>
  <si>
    <t>54-6г</t>
  </si>
  <si>
    <t>54-2м</t>
  </si>
  <si>
    <t>54-3гн</t>
  </si>
  <si>
    <t xml:space="preserve">Борщ с капустой и картофелем со сметаной </t>
  </si>
  <si>
    <t>Тефтели из говядины с рисом/Соус белый основной</t>
  </si>
  <si>
    <t xml:space="preserve">Кисель из вишни </t>
  </si>
  <si>
    <t>Картофельное пюре</t>
  </si>
  <si>
    <t>Директор</t>
  </si>
  <si>
    <t>Немирич Е.М.</t>
  </si>
  <si>
    <t>Суп крестьянский с крупой</t>
  </si>
  <si>
    <t>Курица отварная/Соус сметанный натуральный</t>
  </si>
  <si>
    <t>54-21м/             54-4соус</t>
  </si>
  <si>
    <t>54-2с</t>
  </si>
  <si>
    <t>54-11г</t>
  </si>
  <si>
    <t>54-22хн</t>
  </si>
  <si>
    <t>Чай с сахаром</t>
  </si>
  <si>
    <t xml:space="preserve">Биточек из говядины/Соус красный основной </t>
  </si>
  <si>
    <t>54-12с</t>
  </si>
  <si>
    <t>54-2гн</t>
  </si>
  <si>
    <t>Рыба тушеная в томате с овощами</t>
  </si>
  <si>
    <t>Суп картофельный с макаронными изделиями</t>
  </si>
  <si>
    <t xml:space="preserve">Каша гречневая рассыпчатая </t>
  </si>
  <si>
    <t xml:space="preserve">Котлета из   говядины/Соус сметанный натуральный </t>
  </si>
  <si>
    <t>Щи из свежей капусты со сметаной</t>
  </si>
  <si>
    <t xml:space="preserve">Плов с курицей </t>
  </si>
  <si>
    <t>54-1с</t>
  </si>
  <si>
    <t>54-12м</t>
  </si>
  <si>
    <t>54-7с</t>
  </si>
  <si>
    <t>54-4г</t>
  </si>
  <si>
    <t>54-11р</t>
  </si>
  <si>
    <t xml:space="preserve">Рассольник Ленинградский </t>
  </si>
  <si>
    <t>Винегрет с растительным маслом</t>
  </si>
  <si>
    <t>54-16з</t>
  </si>
  <si>
    <t>54-9м</t>
  </si>
  <si>
    <t>54-4м/                     54-4с</t>
  </si>
  <si>
    <t>54-6м /                 54-3соус</t>
  </si>
  <si>
    <t xml:space="preserve">Компот из вишни + С витаминизацией </t>
  </si>
  <si>
    <t>54-16м/              54-2соус</t>
  </si>
  <si>
    <t>54-29м/              54-3соус</t>
  </si>
  <si>
    <t xml:space="preserve">Жаркое по-домашнему  </t>
  </si>
  <si>
    <t>54-1г</t>
  </si>
  <si>
    <t>Суп с рыбными консервами</t>
  </si>
  <si>
    <t>Огурец в нарезке</t>
  </si>
  <si>
    <t>54-2з</t>
  </si>
  <si>
    <t xml:space="preserve">Салат из свежих помидоров и огурцов  </t>
  </si>
  <si>
    <t>54-5з</t>
  </si>
  <si>
    <t xml:space="preserve">                                                           МБОУ "Моховская СОШ"</t>
  </si>
  <si>
    <t>54-4з</t>
  </si>
  <si>
    <t>Перец болгарский в нарезке</t>
  </si>
  <si>
    <t>Икра овощная</t>
  </si>
  <si>
    <t>54-26з</t>
  </si>
  <si>
    <t>Маринад овощной со свеклой</t>
  </si>
  <si>
    <t>54-22з</t>
  </si>
  <si>
    <t>Салат из белокочанной капусты</t>
  </si>
  <si>
    <t>54-7з</t>
  </si>
  <si>
    <t>54-29г</t>
  </si>
  <si>
    <t>54-11с</t>
  </si>
  <si>
    <t xml:space="preserve">54-1г </t>
  </si>
  <si>
    <t>Салат из свеклы отварной</t>
  </si>
  <si>
    <t>54-13з</t>
  </si>
  <si>
    <t xml:space="preserve">Макароны отварные </t>
  </si>
  <si>
    <t>Каша перловая рассыпчатая</t>
  </si>
  <si>
    <t>54-5г</t>
  </si>
  <si>
    <t xml:space="preserve">Булочка </t>
  </si>
  <si>
    <t>Сыр твердых сортов в нарезке</t>
  </si>
  <si>
    <t>54-1з</t>
  </si>
  <si>
    <t xml:space="preserve">сыр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</si>
</sst>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15181A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4" borderId="31" xfId="0" applyFont="1" applyFill="1" applyBorder="1" applyAlignment="1" applyProtection="1">
      <alignment horizontal="left" wrapText="1"/>
      <protection locked="0"/>
    </xf>
    <xf numFmtId="0" fontId="18" fillId="4" borderId="29" xfId="0" applyFont="1" applyFill="1" applyBorder="1" applyAlignment="1" applyProtection="1">
      <alignment horizontal="left" vertical="center" wrapText="1"/>
      <protection locked="0"/>
    </xf>
    <xf numFmtId="0" fontId="20" fillId="4" borderId="29" xfId="0" applyFont="1" applyFill="1" applyBorder="1" applyAlignment="1" applyProtection="1">
      <alignment horizontal="left" vertical="top" wrapText="1"/>
      <protection locked="0"/>
    </xf>
    <xf numFmtId="0" fontId="20" fillId="4" borderId="29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center" wrapText="1"/>
      <protection locked="0"/>
    </xf>
    <xf numFmtId="0" fontId="22" fillId="4" borderId="25" xfId="0" applyFont="1" applyFill="1" applyBorder="1" applyAlignment="1" applyProtection="1">
      <alignment horizontal="center" vertical="top" wrapText="1"/>
      <protection locked="0"/>
    </xf>
    <xf numFmtId="2" fontId="4" fillId="4" borderId="26" xfId="0" applyNumberFormat="1" applyFont="1" applyFill="1" applyBorder="1" applyAlignment="1" applyProtection="1">
      <alignment horizontal="center" vertical="top" wrapText="1"/>
      <protection locked="0"/>
    </xf>
    <xf numFmtId="2" fontId="4" fillId="4" borderId="29" xfId="0" applyNumberFormat="1" applyFont="1" applyFill="1" applyBorder="1" applyAlignment="1" applyProtection="1">
      <alignment horizontal="center" vertical="top" wrapText="1"/>
      <protection locked="0"/>
    </xf>
    <xf numFmtId="2" fontId="4" fillId="4" borderId="29" xfId="0" applyNumberFormat="1" applyFont="1" applyFill="1" applyBorder="1" applyAlignment="1" applyProtection="1">
      <alignment horizontal="center" wrapText="1"/>
      <protection locked="0"/>
    </xf>
    <xf numFmtId="2" fontId="4" fillId="4" borderId="24" xfId="0" applyNumberFormat="1" applyFont="1" applyFill="1" applyBorder="1" applyAlignment="1" applyProtection="1">
      <alignment horizontal="center" vertical="top" wrapText="1"/>
      <protection locked="0"/>
    </xf>
    <xf numFmtId="2" fontId="4" fillId="4" borderId="25" xfId="0" applyNumberFormat="1" applyFont="1" applyFill="1" applyBorder="1" applyAlignment="1" applyProtection="1">
      <alignment horizontal="center" vertical="top" wrapText="1"/>
      <protection locked="0"/>
    </xf>
    <xf numFmtId="2" fontId="4" fillId="4" borderId="25" xfId="0" applyNumberFormat="1" applyFont="1" applyFill="1" applyBorder="1" applyAlignment="1" applyProtection="1">
      <alignment horizontal="center" wrapText="1"/>
      <protection locked="0"/>
    </xf>
    <xf numFmtId="2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2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24" fillId="4" borderId="27" xfId="0" applyFont="1" applyFill="1" applyBorder="1" applyAlignment="1" applyProtection="1">
      <alignment horizontal="left" vertical="top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24" fillId="4" borderId="25" xfId="0" applyFont="1" applyFill="1" applyBorder="1" applyAlignment="1" applyProtection="1">
      <alignment horizontal="left" vertical="top" wrapText="1"/>
      <protection locked="0"/>
    </xf>
    <xf numFmtId="2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6" xfId="0" applyNumberFormat="1" applyFont="1" applyFill="1" applyBorder="1" applyAlignment="1" applyProtection="1">
      <alignment horizontal="center" wrapText="1"/>
      <protection locked="0"/>
    </xf>
    <xf numFmtId="2" fontId="4" fillId="4" borderId="24" xfId="0" applyNumberFormat="1" applyFont="1" applyFill="1" applyBorder="1" applyAlignment="1" applyProtection="1">
      <alignment horizontal="center" wrapText="1"/>
      <protection locked="0"/>
    </xf>
    <xf numFmtId="0" fontId="22" fillId="4" borderId="28" xfId="0" applyFont="1" applyFill="1" applyBorder="1" applyAlignment="1" applyProtection="1">
      <alignment horizontal="left" vertical="top" wrapText="1"/>
      <protection locked="0"/>
    </xf>
    <xf numFmtId="0" fontId="22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5" xfId="0" applyFont="1" applyFill="1" applyBorder="1" applyAlignment="1" applyProtection="1">
      <alignment horizontal="left" vertical="top" wrapText="1"/>
      <protection locked="0"/>
    </xf>
    <xf numFmtId="0" fontId="22" fillId="4" borderId="25" xfId="0" applyFont="1" applyFill="1" applyBorder="1" applyAlignment="1" applyProtection="1">
      <alignment horizontal="center" wrapText="1"/>
      <protection locked="0"/>
    </xf>
    <xf numFmtId="0" fontId="18" fillId="4" borderId="25" xfId="0" applyFont="1" applyFill="1" applyBorder="1" applyAlignment="1" applyProtection="1">
      <alignment horizontal="left" vertical="top" wrapText="1"/>
      <protection locked="0"/>
    </xf>
    <xf numFmtId="2" fontId="22" fillId="4" borderId="25" xfId="0" applyNumberFormat="1" applyFont="1" applyFill="1" applyBorder="1" applyAlignment="1" applyProtection="1">
      <alignment horizontal="center" wrapText="1"/>
      <protection locked="0"/>
    </xf>
    <xf numFmtId="0" fontId="20" fillId="4" borderId="26" xfId="0" applyFont="1" applyFill="1" applyBorder="1" applyAlignment="1" applyProtection="1">
      <alignment horizontal="left" vertical="top" wrapText="1"/>
      <protection locked="0"/>
    </xf>
    <xf numFmtId="0" fontId="18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left" vertical="top" wrapText="1"/>
      <protection locked="0"/>
    </xf>
    <xf numFmtId="0" fontId="18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left" vertical="top" wrapText="1"/>
      <protection locked="0"/>
    </xf>
    <xf numFmtId="2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25" fillId="4" borderId="26" xfId="0" applyNumberFormat="1" applyFont="1" applyFill="1" applyBorder="1" applyAlignment="1" applyProtection="1">
      <alignment horizontal="center" vertical="center"/>
      <protection locked="0"/>
    </xf>
    <xf numFmtId="2" fontId="25" fillId="4" borderId="30" xfId="0" applyNumberFormat="1" applyFont="1" applyFill="1" applyBorder="1" applyAlignment="1" applyProtection="1">
      <alignment horizontal="center" vertical="center"/>
      <protection locked="0"/>
    </xf>
    <xf numFmtId="2" fontId="25" fillId="4" borderId="24" xfId="0" applyNumberFormat="1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left" vertical="top" wrapText="1"/>
      <protection locked="0"/>
    </xf>
    <xf numFmtId="0" fontId="4" fillId="4" borderId="26" xfId="0" applyFont="1" applyFill="1" applyBorder="1" applyAlignment="1" applyProtection="1">
      <alignment horizontal="left" vertical="top" wrapText="1"/>
      <protection locked="0"/>
    </xf>
    <xf numFmtId="0" fontId="17" fillId="4" borderId="29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16" fillId="4" borderId="26" xfId="0" applyFont="1" applyFill="1" applyBorder="1" applyAlignment="1" applyProtection="1">
      <alignment vertical="top" wrapText="1"/>
      <protection locked="0"/>
    </xf>
    <xf numFmtId="0" fontId="16" fillId="4" borderId="29" xfId="0" applyFont="1" applyFill="1" applyBorder="1" applyAlignment="1" applyProtection="1">
      <alignment horizontal="left" vertical="top" wrapText="1"/>
      <protection locked="0"/>
    </xf>
    <xf numFmtId="0" fontId="16" fillId="4" borderId="26" xfId="0" applyFont="1" applyFill="1" applyBorder="1" applyAlignment="1" applyProtection="1">
      <alignment horizontal="left" vertical="top" wrapText="1"/>
      <protection locked="0"/>
    </xf>
    <xf numFmtId="0" fontId="22" fillId="4" borderId="24" xfId="0" applyFont="1" applyFill="1" applyBorder="1" applyAlignment="1" applyProtection="1">
      <alignment horizontal="center" wrapText="1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wrapText="1"/>
      <protection locked="0"/>
    </xf>
    <xf numFmtId="0" fontId="4" fillId="4" borderId="32" xfId="0" applyFont="1" applyFill="1" applyBorder="1" applyAlignment="1" applyProtection="1">
      <alignment horizontal="center" wrapText="1"/>
      <protection locked="0"/>
    </xf>
    <xf numFmtId="2" fontId="20" fillId="4" borderId="26" xfId="0" applyNumberFormat="1" applyFont="1" applyFill="1" applyBorder="1" applyAlignment="1" applyProtection="1">
      <alignment horizontal="center" vertical="center"/>
      <protection locked="0"/>
    </xf>
    <xf numFmtId="2" fontId="20" fillId="4" borderId="30" xfId="0" applyNumberFormat="1" applyFont="1" applyFill="1" applyBorder="1" applyAlignment="1" applyProtection="1">
      <alignment horizontal="center" vertical="center"/>
      <protection locked="0"/>
    </xf>
    <xf numFmtId="2" fontId="20" fillId="4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wrapText="1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5" xfId="0" applyFont="1" applyFill="1" applyBorder="1" applyAlignment="1" applyProtection="1">
      <alignment vertical="top" wrapText="1"/>
      <protection locked="0"/>
    </xf>
    <xf numFmtId="0" fontId="2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5" xfId="0" applyFont="1" applyFill="1" applyBorder="1" applyAlignment="1" applyProtection="1">
      <alignment vertical="top" wrapText="1"/>
      <protection locked="0"/>
    </xf>
    <xf numFmtId="2" fontId="4" fillId="4" borderId="30" xfId="0" applyNumberFormat="1" applyFont="1" applyFill="1" applyBorder="1" applyAlignment="1" applyProtection="1">
      <alignment horizontal="center" wrapText="1"/>
      <protection locked="0"/>
    </xf>
    <xf numFmtId="2" fontId="22" fillId="4" borderId="26" xfId="0" applyNumberFormat="1" applyFont="1" applyFill="1" applyBorder="1" applyAlignment="1" applyProtection="1">
      <alignment horizontal="center" vertical="center"/>
      <protection locked="0"/>
    </xf>
    <xf numFmtId="2" fontId="22" fillId="4" borderId="24" xfId="0" applyNumberFormat="1" applyFont="1" applyFill="1" applyBorder="1" applyAlignment="1" applyProtection="1">
      <alignment horizontal="center" vertical="center"/>
      <protection locked="0"/>
    </xf>
    <xf numFmtId="2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left" vertical="top" wrapText="1"/>
      <protection locked="0"/>
    </xf>
    <xf numFmtId="2" fontId="22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30" xfId="0" applyNumberFormat="1" applyFont="1" applyFill="1" applyBorder="1" applyAlignment="1" applyProtection="1">
      <alignment horizontal="center" vertical="center"/>
      <protection locked="0"/>
    </xf>
    <xf numFmtId="2" fontId="22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top"/>
      <protection locked="0"/>
    </xf>
    <xf numFmtId="0" fontId="20" fillId="4" borderId="2" xfId="0" applyFont="1" applyFill="1" applyBorder="1" applyAlignment="1" applyProtection="1">
      <alignment horizontal="center" wrapText="1"/>
      <protection locked="0"/>
    </xf>
    <xf numFmtId="0" fontId="15" fillId="4" borderId="2" xfId="0" applyFont="1" applyFill="1" applyBorder="1" applyAlignment="1" applyProtection="1">
      <alignment horizontal="left" vertical="top" wrapText="1"/>
      <protection locked="0"/>
    </xf>
    <xf numFmtId="0" fontId="21" fillId="4" borderId="2" xfId="0" applyFont="1" applyFill="1" applyBorder="1" applyAlignment="1" applyProtection="1">
      <alignment horizontal="center" wrapText="1"/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2" fontId="22" fillId="4" borderId="26" xfId="0" applyNumberFormat="1" applyFont="1" applyFill="1" applyBorder="1" applyAlignment="1" applyProtection="1">
      <alignment horizontal="center" wrapText="1"/>
      <protection locked="0"/>
    </xf>
    <xf numFmtId="2" fontId="22" fillId="4" borderId="29" xfId="0" applyNumberFormat="1" applyFont="1" applyFill="1" applyBorder="1" applyAlignment="1" applyProtection="1">
      <alignment horizontal="center" wrapText="1"/>
      <protection locked="0"/>
    </xf>
    <xf numFmtId="0" fontId="21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center" vertical="top" wrapText="1"/>
      <protection locked="0"/>
    </xf>
    <xf numFmtId="0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23" xfId="0" applyFont="1" applyFill="1" applyBorder="1" applyAlignment="1" applyProtection="1">
      <alignment vertical="top" wrapText="1"/>
      <protection locked="0"/>
    </xf>
    <xf numFmtId="0" fontId="2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24" xfId="0" applyFont="1" applyFill="1" applyBorder="1" applyAlignment="1" applyProtection="1">
      <alignment vertical="top" wrapText="1"/>
      <protection locked="0"/>
    </xf>
    <xf numFmtId="0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vertical="top" wrapText="1"/>
      <protection locked="0"/>
    </xf>
    <xf numFmtId="0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25" fillId="4" borderId="31" xfId="0" applyNumberFormat="1" applyFont="1" applyFill="1" applyBorder="1" applyAlignment="1" applyProtection="1">
      <alignment horizontal="center" vertical="center"/>
      <protection locked="0"/>
    </xf>
    <xf numFmtId="0" fontId="18" fillId="4" borderId="23" xfId="0" applyFont="1" applyFill="1" applyBorder="1" applyAlignment="1" applyProtection="1">
      <alignment horizontal="left" vertical="top" wrapText="1"/>
      <protection locked="0"/>
    </xf>
    <xf numFmtId="0" fontId="18" fillId="4" borderId="23" xfId="0" applyFont="1" applyFill="1" applyBorder="1" applyAlignment="1" applyProtection="1">
      <alignment vertical="top" wrapText="1"/>
      <protection locked="0"/>
    </xf>
    <xf numFmtId="0" fontId="20" fillId="4" borderId="26" xfId="0" applyFont="1" applyFill="1" applyBorder="1" applyAlignment="1" applyProtection="1">
      <alignment vertical="top" wrapText="1"/>
      <protection locked="0"/>
    </xf>
    <xf numFmtId="0" fontId="26" fillId="4" borderId="26" xfId="1" applyFont="1" applyFill="1" applyBorder="1" applyAlignment="1" applyProtection="1">
      <alignment horizontal="center" wrapText="1"/>
      <protection locked="0"/>
    </xf>
    <xf numFmtId="2" fontId="26" fillId="4" borderId="24" xfId="1" applyNumberFormat="1" applyFont="1" applyFill="1" applyBorder="1" applyAlignment="1" applyProtection="1">
      <alignment horizontal="center" wrapText="1"/>
      <protection locked="0"/>
    </xf>
    <xf numFmtId="2" fontId="26" fillId="4" borderId="26" xfId="1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Protection="1">
      <protection locked="0"/>
    </xf>
    <xf numFmtId="0" fontId="16" fillId="4" borderId="25" xfId="0" applyFont="1" applyFill="1" applyBorder="1" applyAlignment="1" applyProtection="1">
      <alignment horizontal="center"/>
      <protection locked="0"/>
    </xf>
    <xf numFmtId="0" fontId="16" fillId="4" borderId="25" xfId="0" applyFont="1" applyFill="1" applyBorder="1" applyProtection="1">
      <protection locked="0"/>
    </xf>
    <xf numFmtId="0" fontId="17" fillId="4" borderId="29" xfId="0" applyFont="1" applyFill="1" applyBorder="1" applyProtection="1">
      <protection locked="0"/>
    </xf>
    <xf numFmtId="0" fontId="24" fillId="4" borderId="26" xfId="0" applyFont="1" applyFill="1" applyBorder="1" applyAlignment="1" applyProtection="1">
      <alignment vertical="top" wrapText="1"/>
      <protection locked="0"/>
    </xf>
    <xf numFmtId="0" fontId="20" fillId="4" borderId="31" xfId="0" applyFont="1" applyFill="1" applyBorder="1" applyProtection="1">
      <protection locked="0"/>
    </xf>
    <xf numFmtId="0" fontId="27" fillId="4" borderId="26" xfId="1" applyFont="1" applyFill="1" applyBorder="1" applyAlignment="1" applyProtection="1">
      <alignment horizontal="left" vertical="top" wrapText="1"/>
      <protection locked="0"/>
    </xf>
    <xf numFmtId="0" fontId="16" fillId="4" borderId="24" xfId="0" applyFont="1" applyFill="1" applyBorder="1" applyProtection="1">
      <protection locked="0"/>
    </xf>
    <xf numFmtId="0" fontId="16" fillId="4" borderId="24" xfId="0" applyFont="1" applyFill="1" applyBorder="1" applyAlignment="1" applyProtection="1">
      <alignment horizontal="center"/>
      <protection locked="0"/>
    </xf>
    <xf numFmtId="0" fontId="18" fillId="4" borderId="26" xfId="0" applyFont="1" applyFill="1" applyBorder="1" applyAlignment="1" applyProtection="1">
      <alignment vertical="top" wrapText="1"/>
      <protection locked="0"/>
    </xf>
    <xf numFmtId="0" fontId="15" fillId="4" borderId="24" xfId="0" applyFont="1" applyFill="1" applyBorder="1" applyAlignment="1" applyProtection="1">
      <alignment horizontal="left" wrapText="1"/>
      <protection locked="0"/>
    </xf>
    <xf numFmtId="0" fontId="16" fillId="4" borderId="24" xfId="0" applyFont="1" applyFill="1" applyBorder="1" applyAlignment="1" applyProtection="1">
      <alignment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vertical="top" wrapText="1"/>
      <protection locked="0"/>
    </xf>
    <xf numFmtId="0" fontId="15" fillId="4" borderId="26" xfId="0" applyFont="1" applyFill="1" applyBorder="1" applyAlignment="1" applyProtection="1">
      <alignment horizontal="center" vertical="top" wrapText="1"/>
      <protection locked="0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22" fillId="4" borderId="24" xfId="0" applyFont="1" applyFill="1" applyBorder="1" applyAlignment="1" applyProtection="1">
      <alignment horizontal="center" vertical="top" wrapText="1"/>
      <protection locked="0"/>
    </xf>
    <xf numFmtId="0" fontId="24" fillId="4" borderId="26" xfId="0" applyFont="1" applyFill="1" applyBorder="1" applyAlignment="1" applyProtection="1">
      <alignment horizontal="left" vertical="top" wrapText="1"/>
      <protection locked="0"/>
    </xf>
    <xf numFmtId="0" fontId="22" fillId="4" borderId="27" xfId="0" applyFont="1" applyFill="1" applyBorder="1" applyAlignment="1" applyProtection="1">
      <alignment horizontal="center" vertical="center" wrapText="1"/>
      <protection locked="0"/>
    </xf>
    <xf numFmtId="2" fontId="22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51942F2D-FAA6-4DD8-94FA-BBC2D65DE08C}" diskRevisions="1" revisionId="854" version="10" protected="1">
  <header guid="{51942F2D-FAA6-4DD8-94FA-BBC2D65DE08C}" dateTime="2024-10-29T00:06:14" maxSheetId="2" userName="Моховское" r:id="rId34" minRId="829" maxRId="85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829" sId="1" odxf="1" dxf="1">
    <nc r="E192" t="inlineStr">
      <is>
        <t xml:space="preserve">Булочка </t>
      </is>
    </nc>
    <odxf>
      <font>
        <sz val="8"/>
        <color auto="1"/>
        <name val="Times New Roman"/>
        <scheme val="none"/>
      </font>
      <alignment horizontal="general" readingOrder="0"/>
      <border outline="0">
        <left style="medium">
          <color indexed="64"/>
        </left>
      </border>
    </odxf>
    <ndxf>
      <font>
        <sz val="10"/>
        <color auto="1"/>
        <name val="Times New Roman"/>
        <scheme val="none"/>
      </font>
      <alignment horizontal="left" readingOrder="0"/>
      <border outline="0">
        <left/>
      </border>
    </ndxf>
  </rcc>
  <rcc rId="830" sId="1" odxf="1" dxf="1">
    <nc r="F192">
      <v>60</v>
    </nc>
    <odxf>
      <border outline="0">
        <top/>
      </border>
    </odxf>
    <ndxf>
      <border outline="0">
        <top style="medium">
          <color indexed="64"/>
        </top>
      </border>
    </ndxf>
  </rcc>
  <rcc rId="831" sId="1" odxf="1" dxf="1" numFmtId="4">
    <nc r="G192">
      <v>4.5599999999999996</v>
    </nc>
    <odxf>
      <font>
        <color auto="1"/>
        <name val="Times New Roman"/>
        <scheme val="none"/>
      </font>
      <alignment vertical="top" readingOrder="0"/>
      <border outline="0">
        <top/>
      </border>
    </odxf>
    <ndxf>
      <font>
        <sz val="10"/>
        <color auto="1"/>
        <name val="Times New Roman"/>
        <scheme val="none"/>
      </font>
      <alignment vertical="center" readingOrder="0"/>
      <border outline="0">
        <top style="medium">
          <color indexed="64"/>
        </top>
      </border>
    </ndxf>
  </rcc>
  <rcc rId="832" sId="1" odxf="1" dxf="1" numFmtId="4">
    <nc r="H192">
      <v>3.36</v>
    </nc>
    <odxf>
      <font>
        <color auto="1"/>
        <name val="Times New Roman"/>
        <scheme val="none"/>
      </font>
      <alignment vertical="top" readingOrder="0"/>
      <border outline="0">
        <top/>
      </border>
    </odxf>
    <ndxf>
      <font>
        <sz val="10"/>
        <color auto="1"/>
        <name val="Times New Roman"/>
        <scheme val="none"/>
      </font>
      <alignment vertical="center" readingOrder="0"/>
      <border outline="0">
        <top style="medium">
          <color indexed="64"/>
        </top>
      </border>
    </ndxf>
  </rcc>
  <rcc rId="833" sId="1" odxf="1" dxf="1" numFmtId="4">
    <nc r="I192">
      <v>29.76</v>
    </nc>
    <odxf>
      <font>
        <color auto="1"/>
        <name val="Times New Roman"/>
        <scheme val="none"/>
      </font>
      <alignment vertical="top" readingOrder="0"/>
      <border outline="0">
        <top/>
      </border>
    </odxf>
    <ndxf>
      <font>
        <sz val="10"/>
        <color auto="1"/>
        <name val="Times New Roman"/>
        <scheme val="none"/>
      </font>
      <alignment vertical="center" readingOrder="0"/>
      <border outline="0">
        <top style="medium">
          <color indexed="64"/>
        </top>
      </border>
    </ndxf>
  </rcc>
  <rcc rId="834" sId="1" odxf="1" dxf="1" numFmtId="4">
    <nc r="J192">
      <v>167.4</v>
    </nc>
    <odxf>
      <font>
        <color auto="1"/>
        <name val="Times New Roman"/>
        <scheme val="none"/>
      </font>
      <alignment vertical="top" readingOrder="0"/>
      <border outline="0">
        <left style="medium">
          <color indexed="64"/>
        </left>
        <top/>
      </border>
    </odxf>
    <ndxf>
      <font>
        <sz val="10"/>
        <color auto="1"/>
        <name val="Times New Roman"/>
        <scheme val="none"/>
      </font>
      <alignment vertical="center" readingOrder="0"/>
      <border outline="0">
        <left/>
        <top style="medium">
          <color indexed="64"/>
        </top>
      </border>
    </ndxf>
  </rcc>
  <rcc rId="835" sId="1">
    <nc r="K192" t="inlineStr">
      <is>
        <t xml:space="preserve">Пром. </t>
      </is>
    </nc>
  </rcc>
  <rcc rId="836" sId="1" odxf="1" dxf="1">
    <nc r="E39" t="inlineStr">
      <is>
        <t xml:space="preserve">Хлеб ржаной </t>
      </is>
    </nc>
    <odxf>
      <font>
        <sz val="10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border outline="0">
        <left/>
        <right style="medium">
          <color indexed="64"/>
        </right>
        <top/>
        <bottom style="medium">
          <color indexed="64"/>
        </bottom>
      </border>
    </ndxf>
  </rcc>
  <rcc rId="837" sId="1" odxf="1" dxf="1" numFmtId="4">
    <oc r="J34">
      <v>149.5</v>
    </oc>
    <nc r="J34">
      <v>166.43</v>
    </nc>
    <odxf>
      <font>
        <sz val="10"/>
        <color auto="1"/>
        <name val="Times New Roman"/>
        <scheme val="none"/>
      </font>
      <border outline="0">
        <left/>
      </border>
    </odxf>
    <ndxf>
      <font>
        <sz val="10"/>
        <color auto="1"/>
        <name val="Times New Roman"/>
        <scheme val="none"/>
      </font>
      <border outline="0">
        <left style="medium">
          <color indexed="64"/>
        </left>
      </border>
    </ndxf>
  </rcc>
  <rcc rId="838" sId="1" odxf="1" dxf="1">
    <nc r="E135" t="inlineStr">
      <is>
        <t xml:space="preserve">Булочка </t>
      </is>
    </nc>
    <odxf>
      <font>
        <sz val="10"/>
        <name val="Arial"/>
        <scheme val="none"/>
      </font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alignment horizontal="left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9" sId="1" odxf="1" dxf="1">
    <nc r="F135">
      <v>60</v>
    </nc>
    <odxf>
      <font>
        <sz val="10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0" sId="1" odxf="1" dxf="1" numFmtId="4">
    <nc r="G135">
      <v>4.5599999999999996</v>
    </nc>
    <odxf>
      <font>
        <sz val="10"/>
        <name val="Arial"/>
        <scheme val="none"/>
      </font>
      <numFmt numFmtId="0" formatCode="General"/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1" sId="1" odxf="1" dxf="1" numFmtId="4">
    <nc r="H135">
      <v>3.36</v>
    </nc>
    <odxf>
      <font>
        <sz val="10"/>
        <name val="Arial"/>
        <scheme val="none"/>
      </font>
      <numFmt numFmtId="0" formatCode="General"/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2" sId="1" odxf="1" dxf="1" numFmtId="4">
    <nc r="I135">
      <v>29.76</v>
    </nc>
    <odxf>
      <font>
        <sz val="10"/>
        <name val="Arial"/>
        <scheme val="none"/>
      </font>
      <numFmt numFmtId="0" formatCode="General"/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3" sId="1" odxf="1" dxf="1" numFmtId="4">
    <nc r="J135">
      <v>167.4</v>
    </nc>
    <odxf>
      <font>
        <sz val="10"/>
        <name val="Arial"/>
        <scheme val="none"/>
      </font>
      <numFmt numFmtId="0" formatCode="General"/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4" sId="1" odxf="1" dxf="1">
    <nc r="K135" t="inlineStr">
      <is>
        <t xml:space="preserve">Пром. </t>
      </is>
    </nc>
    <odxf>
      <font>
        <sz val="10"/>
        <name val="Arial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alignment horizontal="left" readingOrder="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cc rId="845" sId="1" odxf="1" dxf="1">
    <nc r="E154" t="inlineStr">
      <is>
        <t>Сыр твердых сортов в нарезке</t>
      </is>
    </nc>
    <odxf>
      <font>
        <sz val="10"/>
        <name val="Times New Roman"/>
        <scheme val="none"/>
      </font>
      <border outline="0">
        <left/>
        <top/>
      </border>
    </odxf>
    <ndxf>
      <font>
        <sz val="9"/>
        <color auto="1"/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ndxf>
  </rcc>
  <rcc rId="846" sId="1" odxf="1" dxf="1">
    <nc r="F154">
      <v>15</v>
    </nc>
    <odxf>
      <alignment vertical="top" readingOrder="0"/>
      <border outline="0">
        <bottom style="medium">
          <color indexed="64"/>
        </bottom>
      </border>
    </odxf>
    <ndxf>
      <alignment vertical="center" readingOrder="0"/>
      <border outline="0">
        <bottom/>
      </border>
    </ndxf>
  </rcc>
  <rcc rId="847" sId="1" odxf="1" dxf="1" numFmtId="4">
    <nc r="G154">
      <v>3.5</v>
    </nc>
    <odxf>
      <border outline="0">
        <bottom style="medium">
          <color indexed="64"/>
        </bottom>
      </border>
    </odxf>
    <ndxf>
      <border outline="0">
        <bottom/>
      </border>
    </ndxf>
  </rcc>
  <rcc rId="848" sId="1" odxf="1" dxf="1" numFmtId="4">
    <nc r="H154">
      <v>4.4000000000000004</v>
    </nc>
    <odxf>
      <border outline="0">
        <bottom style="medium">
          <color indexed="64"/>
        </bottom>
      </border>
    </odxf>
    <ndxf>
      <border outline="0">
        <bottom/>
      </border>
    </ndxf>
  </rcc>
  <rcc rId="849" sId="1" odxf="1" dxf="1" numFmtId="4">
    <nc r="I154">
      <v>0</v>
    </nc>
    <odxf>
      <border outline="0">
        <left/>
        <top/>
        <bottom style="medium">
          <color indexed="64"/>
        </bottom>
      </border>
    </odxf>
    <ndxf>
      <border outline="0">
        <left style="medium">
          <color indexed="64"/>
        </left>
        <top style="medium">
          <color indexed="64"/>
        </top>
        <bottom/>
      </border>
    </ndxf>
  </rcc>
  <rcc rId="850" sId="1" odxf="1" dxf="1" numFmtId="4">
    <nc r="J154">
      <v>53.8</v>
    </nc>
    <odxf>
      <border outline="0">
        <top style="medium">
          <color indexed="64"/>
        </top>
        <bottom style="medium">
          <color indexed="64"/>
        </bottom>
      </border>
    </odxf>
    <ndxf>
      <border outline="0">
        <top/>
        <bottom/>
      </border>
    </ndxf>
  </rcc>
  <rcc rId="851" sId="1" odxf="1" dxf="1">
    <nc r="K154" t="inlineStr">
      <is>
        <t>54-1з</t>
      </is>
    </nc>
    <odxf>
      <font>
        <sz val="10"/>
        <name val="Times New Roman"/>
        <scheme val="none"/>
      </font>
      <border outline="0">
        <bottom style="medium">
          <color indexed="64"/>
        </bottom>
      </border>
    </odxf>
    <ndxf>
      <font>
        <sz val="10"/>
        <color auto="1"/>
        <name val="Times New Roman"/>
        <scheme val="none"/>
      </font>
      <border outline="0">
        <bottom/>
      </border>
    </ndxf>
  </rcc>
  <rcc rId="852" sId="1" odxf="1" dxf="1">
    <nc r="D154" t="inlineStr">
      <is>
        <t xml:space="preserve">сыр </t>
      </is>
    </nc>
    <odxf>
      <font/>
    </odxf>
    <ndxf>
      <font/>
    </ndxf>
  </rcc>
  <rcc rId="853" sId="1" numFmtId="4">
    <oc r="H3">
      <v>2</v>
    </oc>
    <nc r="H3">
      <v>28</v>
    </nc>
  </rcc>
  <rcc rId="854" sId="1" numFmtId="4">
    <oc r="I3">
      <v>9</v>
    </oc>
    <nc r="I3">
      <v>10</v>
    </nc>
  </rcc>
  <rcv guid="{E7CD7FE9-6020-459E-9561-EFDBC1C56BA4}" action="delete"/>
  <rcv guid="{E7CD7FE9-6020-459E-9561-EFDBC1C56BA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N80" sqref="N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68" t="s">
        <v>100</v>
      </c>
      <c r="D1" s="169"/>
      <c r="E1" s="169"/>
      <c r="F1" s="12" t="s">
        <v>16</v>
      </c>
      <c r="G1" s="2" t="s">
        <v>17</v>
      </c>
      <c r="H1" s="170" t="s">
        <v>61</v>
      </c>
      <c r="I1" s="170"/>
      <c r="J1" s="170"/>
      <c r="K1" s="170"/>
    </row>
    <row r="2" spans="1:12" ht="18">
      <c r="A2" s="35" t="s">
        <v>6</v>
      </c>
      <c r="C2" s="2"/>
      <c r="G2" s="2" t="s">
        <v>18</v>
      </c>
      <c r="H2" s="170" t="s">
        <v>62</v>
      </c>
      <c r="I2" s="170"/>
      <c r="J2" s="170"/>
      <c r="K2" s="1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99" t="s">
        <v>107</v>
      </c>
      <c r="F14" s="133">
        <v>60</v>
      </c>
      <c r="G14" s="77">
        <v>1.6</v>
      </c>
      <c r="H14" s="78">
        <v>6.1</v>
      </c>
      <c r="I14" s="78">
        <v>6.2</v>
      </c>
      <c r="J14" s="78">
        <v>85.7</v>
      </c>
      <c r="K14" s="96" t="s">
        <v>108</v>
      </c>
      <c r="L14" s="43"/>
    </row>
    <row r="15" spans="1:12" ht="15.75" thickBot="1">
      <c r="A15" s="23"/>
      <c r="B15" s="15"/>
      <c r="C15" s="11"/>
      <c r="D15" s="7" t="s">
        <v>27</v>
      </c>
      <c r="E15" s="134" t="s">
        <v>84</v>
      </c>
      <c r="F15" s="135">
        <v>250</v>
      </c>
      <c r="G15" s="78">
        <v>5.9</v>
      </c>
      <c r="H15" s="78">
        <v>7.25</v>
      </c>
      <c r="I15" s="78">
        <v>17.03</v>
      </c>
      <c r="J15" s="78">
        <v>156.9</v>
      </c>
      <c r="K15" s="86" t="s">
        <v>44</v>
      </c>
      <c r="L15" s="43"/>
    </row>
    <row r="16" spans="1:12" ht="24.75" thickBot="1">
      <c r="A16" s="23"/>
      <c r="B16" s="15"/>
      <c r="C16" s="11"/>
      <c r="D16" s="7" t="s">
        <v>28</v>
      </c>
      <c r="E16" s="136" t="s">
        <v>39</v>
      </c>
      <c r="F16" s="137">
        <v>110</v>
      </c>
      <c r="G16" s="142">
        <v>12.97</v>
      </c>
      <c r="H16" s="93">
        <v>11.42</v>
      </c>
      <c r="I16" s="95">
        <v>1.78</v>
      </c>
      <c r="J16" s="93">
        <v>186.29</v>
      </c>
      <c r="K16" s="143" t="s">
        <v>92</v>
      </c>
      <c r="L16" s="43"/>
    </row>
    <row r="17" spans="1:12" ht="15.75" thickBot="1">
      <c r="A17" s="23"/>
      <c r="B17" s="15"/>
      <c r="C17" s="11"/>
      <c r="D17" s="7" t="s">
        <v>29</v>
      </c>
      <c r="E17" s="136" t="s">
        <v>43</v>
      </c>
      <c r="F17" s="133">
        <v>200</v>
      </c>
      <c r="G17" s="78">
        <v>7.2</v>
      </c>
      <c r="H17" s="78">
        <v>6.53</v>
      </c>
      <c r="I17" s="78">
        <v>43.73</v>
      </c>
      <c r="J17" s="77">
        <v>262.39999999999998</v>
      </c>
      <c r="K17" s="144" t="s">
        <v>109</v>
      </c>
      <c r="L17" s="43"/>
    </row>
    <row r="18" spans="1:12" ht="15.75" thickBot="1">
      <c r="A18" s="23"/>
      <c r="B18" s="15"/>
      <c r="C18" s="11"/>
      <c r="D18" s="7" t="s">
        <v>30</v>
      </c>
      <c r="E18" s="138" t="s">
        <v>40</v>
      </c>
      <c r="F18" s="139">
        <v>200</v>
      </c>
      <c r="G18" s="66">
        <v>0.3</v>
      </c>
      <c r="H18" s="66">
        <v>0.1</v>
      </c>
      <c r="I18" s="66">
        <v>10.3</v>
      </c>
      <c r="J18" s="66">
        <v>42.8</v>
      </c>
      <c r="K18" s="145" t="s">
        <v>45</v>
      </c>
      <c r="L18" s="43"/>
    </row>
    <row r="19" spans="1:12" ht="15.75" thickBot="1">
      <c r="A19" s="23"/>
      <c r="B19" s="15"/>
      <c r="C19" s="11"/>
      <c r="D19" s="7" t="s">
        <v>31</v>
      </c>
      <c r="E19" s="140" t="s">
        <v>41</v>
      </c>
      <c r="F19" s="141">
        <v>45</v>
      </c>
      <c r="G19" s="66">
        <v>3.4</v>
      </c>
      <c r="H19" s="66">
        <v>0.4</v>
      </c>
      <c r="I19" s="67">
        <v>22.1</v>
      </c>
      <c r="J19" s="66">
        <v>105.5</v>
      </c>
      <c r="K19" s="88" t="s">
        <v>46</v>
      </c>
      <c r="L19" s="43"/>
    </row>
    <row r="20" spans="1:12" ht="15.75" thickBot="1">
      <c r="A20" s="23"/>
      <c r="B20" s="15"/>
      <c r="C20" s="11"/>
      <c r="D20" s="7" t="s">
        <v>32</v>
      </c>
      <c r="E20" s="140" t="s">
        <v>42</v>
      </c>
      <c r="F20" s="141">
        <v>25</v>
      </c>
      <c r="G20" s="66">
        <v>1.7</v>
      </c>
      <c r="H20" s="66">
        <v>0.3</v>
      </c>
      <c r="I20" s="66">
        <v>8.4</v>
      </c>
      <c r="J20" s="66">
        <v>42.7</v>
      </c>
      <c r="K20" s="88" t="s">
        <v>46</v>
      </c>
      <c r="L20" s="43"/>
    </row>
    <row r="21" spans="1:12" ht="15.75" thickBot="1">
      <c r="A21" s="23"/>
      <c r="B21" s="15"/>
      <c r="C21" s="11"/>
      <c r="D21" s="6"/>
      <c r="E21" s="57"/>
      <c r="F21" s="60"/>
      <c r="G21" s="66"/>
      <c r="H21" s="66"/>
      <c r="I21" s="66"/>
      <c r="J21" s="66"/>
      <c r="K21" s="88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>SUM(G14:G22)</f>
        <v>33.07</v>
      </c>
      <c r="H23" s="19">
        <f>SUM(H14:H22)</f>
        <v>32.1</v>
      </c>
      <c r="I23" s="19">
        <f>SUM(I14:I22)</f>
        <v>109.53999999999999</v>
      </c>
      <c r="J23" s="19">
        <f>SUM(J14:J22)</f>
        <v>882.29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165" t="s">
        <v>4</v>
      </c>
      <c r="D24" s="166"/>
      <c r="E24" s="31"/>
      <c r="F24" s="32">
        <f>F13+F23</f>
        <v>890</v>
      </c>
      <c r="G24" s="32">
        <f>G13+G23</f>
        <v>33.07</v>
      </c>
      <c r="H24" s="32">
        <f>H13+H23</f>
        <v>32.1</v>
      </c>
      <c r="I24" s="32">
        <f>I13+I23</f>
        <v>109.53999999999999</v>
      </c>
      <c r="J24" s="32">
        <f>J13+J23</f>
        <v>882.29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51" t="s">
        <v>102</v>
      </c>
      <c r="F33" s="150">
        <v>60</v>
      </c>
      <c r="G33" s="150">
        <v>0.8</v>
      </c>
      <c r="H33" s="150">
        <v>0.1</v>
      </c>
      <c r="I33" s="150">
        <v>2.9</v>
      </c>
      <c r="J33" s="150">
        <v>15.4</v>
      </c>
      <c r="K33" s="88" t="s">
        <v>101</v>
      </c>
      <c r="L33" s="43"/>
    </row>
    <row r="34" spans="1:12" ht="15.75" thickBot="1">
      <c r="A34" s="14"/>
      <c r="B34" s="15"/>
      <c r="C34" s="11"/>
      <c r="D34" s="7" t="s">
        <v>27</v>
      </c>
      <c r="E34" s="84" t="s">
        <v>74</v>
      </c>
      <c r="F34" s="59">
        <v>250</v>
      </c>
      <c r="G34" s="66">
        <v>6.45</v>
      </c>
      <c r="H34" s="66">
        <v>3.48</v>
      </c>
      <c r="I34" s="66">
        <v>23.13</v>
      </c>
      <c r="J34" s="130">
        <v>166.43</v>
      </c>
      <c r="K34" s="87" t="s">
        <v>81</v>
      </c>
      <c r="L34" s="43"/>
    </row>
    <row r="35" spans="1:12" ht="16.5" thickBot="1">
      <c r="A35" s="14"/>
      <c r="B35" s="15"/>
      <c r="C35" s="11"/>
      <c r="D35" s="7" t="s">
        <v>28</v>
      </c>
      <c r="E35" s="126" t="s">
        <v>50</v>
      </c>
      <c r="F35" s="127">
        <v>100</v>
      </c>
      <c r="G35" s="85">
        <v>16.88</v>
      </c>
      <c r="H35" s="85">
        <v>16.38</v>
      </c>
      <c r="I35" s="85">
        <v>4</v>
      </c>
      <c r="J35" s="130">
        <v>232</v>
      </c>
      <c r="K35" s="131" t="s">
        <v>55</v>
      </c>
      <c r="L35" s="150"/>
    </row>
    <row r="36" spans="1:12" ht="16.5" thickBot="1">
      <c r="A36" s="14"/>
      <c r="B36" s="15"/>
      <c r="C36" s="11"/>
      <c r="D36" s="7" t="s">
        <v>29</v>
      </c>
      <c r="E36" s="126" t="s">
        <v>49</v>
      </c>
      <c r="F36" s="125">
        <v>150</v>
      </c>
      <c r="G36" s="85">
        <v>3.7</v>
      </c>
      <c r="H36" s="85">
        <v>4.8</v>
      </c>
      <c r="I36" s="85">
        <v>36.5</v>
      </c>
      <c r="J36" s="130">
        <v>203.5</v>
      </c>
      <c r="K36" s="131" t="s">
        <v>54</v>
      </c>
      <c r="L36" s="43"/>
    </row>
    <row r="37" spans="1:12" ht="15.75" thickBot="1">
      <c r="A37" s="14"/>
      <c r="B37" s="15"/>
      <c r="C37" s="11"/>
      <c r="D37" s="7" t="s">
        <v>30</v>
      </c>
      <c r="E37" s="126" t="s">
        <v>51</v>
      </c>
      <c r="F37" s="125">
        <v>200</v>
      </c>
      <c r="G37" s="85">
        <v>0.3</v>
      </c>
      <c r="H37" s="85">
        <v>0</v>
      </c>
      <c r="I37" s="85">
        <v>6.7</v>
      </c>
      <c r="J37" s="130">
        <v>27.9</v>
      </c>
      <c r="K37" s="53" t="s">
        <v>56</v>
      </c>
      <c r="L37" s="43"/>
    </row>
    <row r="38" spans="1:12" ht="15.75" thickBot="1">
      <c r="A38" s="14"/>
      <c r="B38" s="15"/>
      <c r="C38" s="11"/>
      <c r="D38" s="7" t="s">
        <v>31</v>
      </c>
      <c r="E38" s="126" t="s">
        <v>41</v>
      </c>
      <c r="F38" s="128">
        <v>45</v>
      </c>
      <c r="G38" s="66">
        <v>3.4</v>
      </c>
      <c r="H38" s="66">
        <v>0.4</v>
      </c>
      <c r="I38" s="67">
        <v>22.1</v>
      </c>
      <c r="J38" s="63">
        <v>105.5</v>
      </c>
      <c r="K38" s="132" t="s">
        <v>46</v>
      </c>
      <c r="L38" s="43"/>
    </row>
    <row r="39" spans="1:12" ht="15.75" thickBot="1">
      <c r="A39" s="14"/>
      <c r="B39" s="15"/>
      <c r="C39" s="11"/>
      <c r="D39" s="7" t="s">
        <v>32</v>
      </c>
      <c r="E39" s="57" t="s">
        <v>42</v>
      </c>
      <c r="F39" s="128">
        <v>25</v>
      </c>
      <c r="G39" s="66">
        <v>1.7</v>
      </c>
      <c r="H39" s="66">
        <v>0.3</v>
      </c>
      <c r="I39" s="66">
        <v>8.4</v>
      </c>
      <c r="J39" s="63">
        <v>42.7</v>
      </c>
      <c r="K39" s="132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>SUM(G33:G41)</f>
        <v>33.229999999999997</v>
      </c>
      <c r="H42" s="19">
        <f>SUM(H33:H41)</f>
        <v>25.46</v>
      </c>
      <c r="I42" s="19">
        <f>SUM(I33:I41)</f>
        <v>103.73000000000002</v>
      </c>
      <c r="J42" s="19">
        <f>SUM(J33:J41)</f>
        <v>793.43000000000006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165" t="s">
        <v>4</v>
      </c>
      <c r="D43" s="166"/>
      <c r="E43" s="31"/>
      <c r="F43" s="32">
        <f>F32+F42</f>
        <v>830</v>
      </c>
      <c r="G43" s="32">
        <f>G32+G42</f>
        <v>33.229999999999997</v>
      </c>
      <c r="H43" s="32">
        <f>H32+H42</f>
        <v>25.46</v>
      </c>
      <c r="I43" s="32">
        <f>I32+I42</f>
        <v>103.73000000000002</v>
      </c>
      <c r="J43" s="32">
        <f>J32+J42</f>
        <v>793.43000000000006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51" t="s">
        <v>103</v>
      </c>
      <c r="F52" s="150">
        <v>60</v>
      </c>
      <c r="G52" s="150">
        <v>1.1000000000000001</v>
      </c>
      <c r="H52" s="150">
        <v>2.7</v>
      </c>
      <c r="I52" s="150">
        <v>4.5</v>
      </c>
      <c r="J52" s="150">
        <v>47.1</v>
      </c>
      <c r="K52" s="152" t="s">
        <v>104</v>
      </c>
      <c r="L52" s="43"/>
    </row>
    <row r="53" spans="1:12" ht="15.75" thickBot="1">
      <c r="A53" s="23"/>
      <c r="B53" s="15"/>
      <c r="C53" s="11"/>
      <c r="D53" s="7" t="s">
        <v>27</v>
      </c>
      <c r="E53" s="57" t="s">
        <v>57</v>
      </c>
      <c r="F53" s="59">
        <v>250</v>
      </c>
      <c r="G53" s="121">
        <v>5.88</v>
      </c>
      <c r="H53" s="121">
        <v>6.2</v>
      </c>
      <c r="I53" s="121">
        <v>12.65</v>
      </c>
      <c r="J53" s="66">
        <v>137.94999999999999</v>
      </c>
      <c r="K53" s="53" t="s">
        <v>66</v>
      </c>
      <c r="L53" s="43"/>
    </row>
    <row r="54" spans="1:12" ht="26.25" thickBot="1">
      <c r="A54" s="23"/>
      <c r="B54" s="15"/>
      <c r="C54" s="11"/>
      <c r="D54" s="7" t="s">
        <v>28</v>
      </c>
      <c r="E54" s="74" t="s">
        <v>58</v>
      </c>
      <c r="F54" s="59">
        <v>110</v>
      </c>
      <c r="G54" s="117">
        <v>13.59</v>
      </c>
      <c r="H54" s="122">
        <v>13.92</v>
      </c>
      <c r="I54" s="117">
        <v>8.1</v>
      </c>
      <c r="J54" s="66">
        <v>212.18</v>
      </c>
      <c r="K54" s="88" t="s">
        <v>91</v>
      </c>
      <c r="L54" s="43"/>
    </row>
    <row r="55" spans="1:12" ht="15.75" thickBot="1">
      <c r="A55" s="23"/>
      <c r="B55" s="15"/>
      <c r="C55" s="11"/>
      <c r="D55" s="7" t="s">
        <v>29</v>
      </c>
      <c r="E55" s="57" t="s">
        <v>60</v>
      </c>
      <c r="F55" s="59">
        <v>200</v>
      </c>
      <c r="G55" s="121">
        <v>4.28</v>
      </c>
      <c r="H55" s="121">
        <v>6.92</v>
      </c>
      <c r="I55" s="121">
        <v>26.4</v>
      </c>
      <c r="J55" s="66">
        <v>185.87</v>
      </c>
      <c r="K55" s="87" t="s">
        <v>67</v>
      </c>
      <c r="L55" s="150"/>
    </row>
    <row r="56" spans="1:12" ht="15.75" thickBot="1">
      <c r="A56" s="23"/>
      <c r="B56" s="15"/>
      <c r="C56" s="11"/>
      <c r="D56" s="7" t="s">
        <v>30</v>
      </c>
      <c r="E56" s="57" t="s">
        <v>59</v>
      </c>
      <c r="F56" s="59">
        <v>200</v>
      </c>
      <c r="G56" s="121">
        <v>0.2</v>
      </c>
      <c r="H56" s="121">
        <v>0</v>
      </c>
      <c r="I56" s="121">
        <v>13</v>
      </c>
      <c r="J56" s="66">
        <v>52.9</v>
      </c>
      <c r="K56" s="87" t="s">
        <v>68</v>
      </c>
      <c r="L56" s="43"/>
    </row>
    <row r="57" spans="1:12" ht="15.75" thickBot="1">
      <c r="A57" s="23"/>
      <c r="B57" s="15"/>
      <c r="C57" s="11"/>
      <c r="D57" s="7" t="s">
        <v>31</v>
      </c>
      <c r="E57" s="57" t="s">
        <v>41</v>
      </c>
      <c r="F57" s="59">
        <v>45</v>
      </c>
      <c r="G57" s="121">
        <v>3.4</v>
      </c>
      <c r="H57" s="121">
        <v>0.4</v>
      </c>
      <c r="I57" s="123">
        <v>22.1</v>
      </c>
      <c r="J57" s="66">
        <v>105.5</v>
      </c>
      <c r="K57" s="88" t="s">
        <v>46</v>
      </c>
      <c r="L57" s="43"/>
    </row>
    <row r="58" spans="1:12" ht="15.75" thickBot="1">
      <c r="A58" s="23"/>
      <c r="B58" s="15"/>
      <c r="C58" s="11"/>
      <c r="D58" s="7" t="s">
        <v>32</v>
      </c>
      <c r="E58" s="57" t="s">
        <v>42</v>
      </c>
      <c r="F58" s="59">
        <v>25</v>
      </c>
      <c r="G58" s="121">
        <v>1.7</v>
      </c>
      <c r="H58" s="121">
        <v>0.3</v>
      </c>
      <c r="I58" s="121">
        <v>8.4</v>
      </c>
      <c r="J58" s="66">
        <v>42.7</v>
      </c>
      <c r="K58" s="88" t="s">
        <v>46</v>
      </c>
      <c r="L58" s="43"/>
    </row>
    <row r="59" spans="1:12" ht="15.75" thickBot="1">
      <c r="A59" s="23"/>
      <c r="B59" s="15"/>
      <c r="C59" s="11"/>
      <c r="D59" s="6"/>
      <c r="E59" s="120"/>
      <c r="F59" s="59"/>
      <c r="G59" s="121"/>
      <c r="H59" s="121"/>
      <c r="I59" s="121"/>
      <c r="J59" s="123"/>
      <c r="K59" s="88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>SUM(G52:G60)</f>
        <v>30.15</v>
      </c>
      <c r="H61" s="19">
        <f>SUM(H52:H60)</f>
        <v>30.44</v>
      </c>
      <c r="I61" s="19">
        <f>SUM(I52:I60)</f>
        <v>95.15</v>
      </c>
      <c r="J61" s="19">
        <f>SUM(J52:J60)</f>
        <v>784.2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165" t="s">
        <v>4</v>
      </c>
      <c r="D62" s="166"/>
      <c r="E62" s="31"/>
      <c r="F62" s="32">
        <f>F51+F61</f>
        <v>890</v>
      </c>
      <c r="G62" s="32">
        <f>G51+G61</f>
        <v>30.15</v>
      </c>
      <c r="H62" s="32">
        <f>H51+H61</f>
        <v>30.44</v>
      </c>
      <c r="I62" s="32">
        <f>I51+I61</f>
        <v>95.15</v>
      </c>
      <c r="J62" s="32">
        <f>J51+J61</f>
        <v>784.2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1" t="s">
        <v>107</v>
      </c>
      <c r="F71" s="73">
        <v>60</v>
      </c>
      <c r="G71" s="77">
        <v>1.6</v>
      </c>
      <c r="H71" s="78">
        <v>6.1</v>
      </c>
      <c r="I71" s="78">
        <v>6.2</v>
      </c>
      <c r="J71" s="77">
        <v>85.7</v>
      </c>
      <c r="K71" s="159" t="s">
        <v>108</v>
      </c>
      <c r="L71" s="43"/>
    </row>
    <row r="72" spans="1:12" ht="15.75" thickBot="1">
      <c r="A72" s="23"/>
      <c r="B72" s="15"/>
      <c r="C72" s="11"/>
      <c r="D72" s="7" t="s">
        <v>27</v>
      </c>
      <c r="E72" s="81" t="s">
        <v>63</v>
      </c>
      <c r="F72" s="110">
        <v>250</v>
      </c>
      <c r="G72" s="77">
        <v>6.48</v>
      </c>
      <c r="H72" s="116">
        <v>7.23</v>
      </c>
      <c r="I72" s="77">
        <v>14.08</v>
      </c>
      <c r="J72" s="77">
        <v>146.1</v>
      </c>
      <c r="K72" s="51" t="s">
        <v>110</v>
      </c>
      <c r="L72" s="43"/>
    </row>
    <row r="73" spans="1:12" ht="24.75" thickBot="1">
      <c r="A73" s="23"/>
      <c r="B73" s="15"/>
      <c r="C73" s="11"/>
      <c r="D73" s="7" t="s">
        <v>28</v>
      </c>
      <c r="E73" s="82" t="s">
        <v>64</v>
      </c>
      <c r="F73" s="111">
        <v>120</v>
      </c>
      <c r="G73" s="117">
        <v>29.78</v>
      </c>
      <c r="H73" s="117">
        <v>7.09</v>
      </c>
      <c r="I73" s="118">
        <v>2.99</v>
      </c>
      <c r="J73" s="119">
        <v>195.11</v>
      </c>
      <c r="K73" s="52" t="s">
        <v>65</v>
      </c>
      <c r="L73" s="43"/>
    </row>
    <row r="74" spans="1:12" ht="15.75" thickBot="1">
      <c r="A74" s="23"/>
      <c r="B74" s="15"/>
      <c r="C74" s="11"/>
      <c r="D74" s="7" t="s">
        <v>29</v>
      </c>
      <c r="E74" s="153" t="s">
        <v>43</v>
      </c>
      <c r="F74" s="133">
        <v>200</v>
      </c>
      <c r="G74" s="67">
        <v>7.2</v>
      </c>
      <c r="H74" s="67">
        <v>6.53</v>
      </c>
      <c r="I74" s="67">
        <v>43.73</v>
      </c>
      <c r="J74" s="67">
        <v>262.39999999999998</v>
      </c>
      <c r="K74" s="160" t="s">
        <v>111</v>
      </c>
      <c r="L74" s="43"/>
    </row>
    <row r="75" spans="1:12" ht="15.75" thickBot="1">
      <c r="A75" s="23"/>
      <c r="B75" s="15"/>
      <c r="C75" s="11"/>
      <c r="D75" s="7" t="s">
        <v>30</v>
      </c>
      <c r="E75" s="84" t="s">
        <v>90</v>
      </c>
      <c r="F75" s="112">
        <v>200</v>
      </c>
      <c r="G75" s="63">
        <v>0.3</v>
      </c>
      <c r="H75" s="66">
        <v>0.1</v>
      </c>
      <c r="I75" s="66">
        <v>10.3</v>
      </c>
      <c r="J75" s="63">
        <v>42.8</v>
      </c>
      <c r="K75" s="53" t="s">
        <v>45</v>
      </c>
      <c r="L75" s="43"/>
    </row>
    <row r="76" spans="1:12" ht="15.75" thickBot="1">
      <c r="A76" s="23"/>
      <c r="B76" s="15"/>
      <c r="C76" s="11"/>
      <c r="D76" s="7" t="s">
        <v>31</v>
      </c>
      <c r="E76" s="113" t="s">
        <v>41</v>
      </c>
      <c r="F76" s="114">
        <v>45</v>
      </c>
      <c r="G76" s="63">
        <v>3.4</v>
      </c>
      <c r="H76" s="66">
        <v>0.4</v>
      </c>
      <c r="I76" s="67">
        <v>22.1</v>
      </c>
      <c r="J76" s="63">
        <v>105.5</v>
      </c>
      <c r="K76" s="54" t="s">
        <v>46</v>
      </c>
      <c r="L76" s="43"/>
    </row>
    <row r="77" spans="1:12" ht="15.75" thickBot="1">
      <c r="A77" s="23"/>
      <c r="B77" s="15"/>
      <c r="C77" s="11"/>
      <c r="D77" s="7" t="s">
        <v>32</v>
      </c>
      <c r="E77" s="115" t="s">
        <v>42</v>
      </c>
      <c r="F77" s="114">
        <v>25</v>
      </c>
      <c r="G77" s="63">
        <v>1.7</v>
      </c>
      <c r="H77" s="66">
        <v>0.3</v>
      </c>
      <c r="I77" s="66">
        <v>8.4</v>
      </c>
      <c r="J77" s="63">
        <v>42.7</v>
      </c>
      <c r="K77" s="54" t="s">
        <v>46</v>
      </c>
      <c r="L77" s="43"/>
    </row>
    <row r="78" spans="1:12" ht="15">
      <c r="A78" s="23"/>
      <c r="B78" s="15"/>
      <c r="C78" s="11"/>
      <c r="D78" s="149"/>
      <c r="E78" s="71"/>
      <c r="F78" s="72"/>
      <c r="G78" s="76"/>
      <c r="H78" s="76"/>
      <c r="I78" s="76"/>
      <c r="J78" s="75"/>
      <c r="K78" s="79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>SUM(G71:G79)</f>
        <v>50.46</v>
      </c>
      <c r="H80" s="19">
        <f>SUM(H71:H79)</f>
        <v>27.750000000000004</v>
      </c>
      <c r="I80" s="19">
        <f>SUM(I71:I79)</f>
        <v>107.80000000000001</v>
      </c>
      <c r="J80" s="19">
        <f>SUM(J71:J79)</f>
        <v>880.31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165" t="s">
        <v>4</v>
      </c>
      <c r="D81" s="166"/>
      <c r="E81" s="31"/>
      <c r="F81" s="32">
        <f>F70+F80</f>
        <v>900</v>
      </c>
      <c r="G81" s="32">
        <f>G70+G80</f>
        <v>50.46</v>
      </c>
      <c r="H81" s="32">
        <f>H70+H80</f>
        <v>27.750000000000004</v>
      </c>
      <c r="I81" s="32">
        <f>I70+I80</f>
        <v>107.80000000000001</v>
      </c>
      <c r="J81" s="32">
        <f>J70+J80</f>
        <v>880.31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4" t="s">
        <v>47</v>
      </c>
      <c r="F90" s="125">
        <v>60</v>
      </c>
      <c r="G90" s="85">
        <v>0.8</v>
      </c>
      <c r="H90" s="85">
        <v>2</v>
      </c>
      <c r="I90" s="85">
        <v>4.0999999999999996</v>
      </c>
      <c r="J90" s="129">
        <v>37.6</v>
      </c>
      <c r="K90" s="88" t="s">
        <v>52</v>
      </c>
      <c r="L90" s="43"/>
    </row>
    <row r="91" spans="1:12" ht="15.75" thickBot="1">
      <c r="A91" s="23"/>
      <c r="B91" s="15"/>
      <c r="C91" s="11"/>
      <c r="D91" s="7" t="s">
        <v>27</v>
      </c>
      <c r="E91" s="82" t="s">
        <v>95</v>
      </c>
      <c r="F91" s="103">
        <v>250</v>
      </c>
      <c r="G91" s="78">
        <v>9.89</v>
      </c>
      <c r="H91" s="78">
        <v>4.8</v>
      </c>
      <c r="I91" s="78">
        <v>15.55</v>
      </c>
      <c r="J91" s="78">
        <v>144.58000000000001</v>
      </c>
      <c r="K91" s="96" t="s">
        <v>71</v>
      </c>
      <c r="L91" s="43"/>
    </row>
    <row r="92" spans="1:12" ht="26.25" thickBot="1">
      <c r="A92" s="23"/>
      <c r="B92" s="15"/>
      <c r="C92" s="11"/>
      <c r="D92" s="7" t="s">
        <v>28</v>
      </c>
      <c r="E92" s="86" t="s">
        <v>70</v>
      </c>
      <c r="F92" s="104">
        <v>100</v>
      </c>
      <c r="G92" s="107">
        <v>16.77</v>
      </c>
      <c r="H92" s="108">
        <v>15.96</v>
      </c>
      <c r="I92" s="107">
        <v>15.77</v>
      </c>
      <c r="J92" s="109">
        <v>272.64</v>
      </c>
      <c r="K92" s="88" t="s">
        <v>89</v>
      </c>
      <c r="L92" s="43"/>
    </row>
    <row r="93" spans="1:12" ht="15.75" thickBot="1">
      <c r="A93" s="23"/>
      <c r="B93" s="15"/>
      <c r="C93" s="11"/>
      <c r="D93" s="7" t="s">
        <v>29</v>
      </c>
      <c r="E93" s="82" t="s">
        <v>115</v>
      </c>
      <c r="F93" s="59">
        <v>150</v>
      </c>
      <c r="G93" s="66">
        <v>4.4000000000000004</v>
      </c>
      <c r="H93" s="66">
        <v>5.25</v>
      </c>
      <c r="I93" s="66">
        <v>30.45</v>
      </c>
      <c r="J93" s="66">
        <v>187.13</v>
      </c>
      <c r="K93" s="87" t="s">
        <v>116</v>
      </c>
      <c r="L93" s="43"/>
    </row>
    <row r="94" spans="1:12" ht="15.75" thickBot="1">
      <c r="A94" s="23"/>
      <c r="B94" s="15"/>
      <c r="C94" s="11"/>
      <c r="D94" s="7" t="s">
        <v>30</v>
      </c>
      <c r="E94" s="91" t="s">
        <v>69</v>
      </c>
      <c r="F94" s="56">
        <v>200</v>
      </c>
      <c r="G94" s="64">
        <v>0.2</v>
      </c>
      <c r="H94" s="64">
        <v>0</v>
      </c>
      <c r="I94" s="64">
        <v>6.5</v>
      </c>
      <c r="J94" s="64">
        <v>26.8</v>
      </c>
      <c r="K94" s="96" t="s">
        <v>72</v>
      </c>
      <c r="L94" s="43"/>
    </row>
    <row r="95" spans="1:12" ht="15.75" thickBot="1">
      <c r="A95" s="23"/>
      <c r="B95" s="15"/>
      <c r="C95" s="11"/>
      <c r="D95" s="7" t="s">
        <v>31</v>
      </c>
      <c r="E95" s="82" t="s">
        <v>41</v>
      </c>
      <c r="F95" s="59">
        <v>45</v>
      </c>
      <c r="G95" s="66">
        <v>3.4</v>
      </c>
      <c r="H95" s="66">
        <v>0.4</v>
      </c>
      <c r="I95" s="67">
        <v>22.1</v>
      </c>
      <c r="J95" s="66">
        <v>105.5</v>
      </c>
      <c r="K95" s="88" t="s">
        <v>46</v>
      </c>
      <c r="L95" s="43"/>
    </row>
    <row r="96" spans="1:12" ht="15.75" thickBot="1">
      <c r="A96" s="23"/>
      <c r="B96" s="15"/>
      <c r="C96" s="11"/>
      <c r="D96" s="7" t="s">
        <v>32</v>
      </c>
      <c r="E96" s="82" t="s">
        <v>42</v>
      </c>
      <c r="F96" s="59">
        <v>25</v>
      </c>
      <c r="G96" s="66">
        <v>1.7</v>
      </c>
      <c r="H96" s="66">
        <v>0.3</v>
      </c>
      <c r="I96" s="66">
        <v>8.4</v>
      </c>
      <c r="J96" s="66">
        <v>42.7</v>
      </c>
      <c r="K96" s="88" t="s">
        <v>46</v>
      </c>
      <c r="L96" s="43"/>
    </row>
    <row r="97" spans="1:12" ht="15.75" thickBot="1">
      <c r="A97" s="23"/>
      <c r="B97" s="15"/>
      <c r="C97" s="11"/>
      <c r="D97" s="149"/>
      <c r="E97" s="105"/>
      <c r="F97" s="106"/>
      <c r="G97" s="68"/>
      <c r="H97" s="68"/>
      <c r="I97" s="68"/>
      <c r="J97" s="68"/>
      <c r="K97" s="88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>SUM(G90:G98)</f>
        <v>37.160000000000004</v>
      </c>
      <c r="H99" s="19">
        <f>SUM(H90:H98)</f>
        <v>28.71</v>
      </c>
      <c r="I99" s="19">
        <f>SUM(I90:I98)</f>
        <v>102.87</v>
      </c>
      <c r="J99" s="19">
        <f>SUM(J90:J98)</f>
        <v>816.95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165" t="s">
        <v>4</v>
      </c>
      <c r="D100" s="166"/>
      <c r="E100" s="31"/>
      <c r="F100" s="32">
        <f>F89+F99</f>
        <v>830</v>
      </c>
      <c r="G100" s="32">
        <f>G89+G99</f>
        <v>37.160000000000004</v>
      </c>
      <c r="H100" s="32">
        <f>H89+H99</f>
        <v>28.71</v>
      </c>
      <c r="I100" s="32">
        <f>I89+I99</f>
        <v>102.87</v>
      </c>
      <c r="J100" s="32">
        <f>J89+J99</f>
        <v>816.95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6.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54" t="s">
        <v>98</v>
      </c>
      <c r="F109" s="146">
        <v>60</v>
      </c>
      <c r="G109" s="147">
        <v>0.6</v>
      </c>
      <c r="H109" s="147">
        <v>3.1</v>
      </c>
      <c r="I109" s="147">
        <v>1.8</v>
      </c>
      <c r="J109" s="148">
        <v>37.6</v>
      </c>
      <c r="K109" s="155" t="s">
        <v>99</v>
      </c>
      <c r="L109" s="43"/>
    </row>
    <row r="110" spans="1:12" ht="15.75" thickBot="1">
      <c r="A110" s="23"/>
      <c r="B110" s="15"/>
      <c r="C110" s="11"/>
      <c r="D110" s="7" t="s">
        <v>27</v>
      </c>
      <c r="E110" s="134" t="s">
        <v>84</v>
      </c>
      <c r="F110" s="135">
        <v>250</v>
      </c>
      <c r="G110" s="78">
        <v>5.9</v>
      </c>
      <c r="H110" s="78">
        <v>7.25</v>
      </c>
      <c r="I110" s="78">
        <v>17.03</v>
      </c>
      <c r="J110" s="78">
        <v>156.9</v>
      </c>
      <c r="K110" s="86" t="s">
        <v>44</v>
      </c>
      <c r="L110" s="43"/>
    </row>
    <row r="111" spans="1:12" ht="26.25" thickBot="1">
      <c r="A111" s="23"/>
      <c r="B111" s="15"/>
      <c r="C111" s="11"/>
      <c r="D111" s="7" t="s">
        <v>28</v>
      </c>
      <c r="E111" s="91" t="s">
        <v>76</v>
      </c>
      <c r="F111" s="59">
        <v>105</v>
      </c>
      <c r="G111" s="93">
        <v>14.57</v>
      </c>
      <c r="H111" s="94">
        <v>18.05</v>
      </c>
      <c r="I111" s="93">
        <v>14.38</v>
      </c>
      <c r="J111" s="95">
        <v>277.13</v>
      </c>
      <c r="K111" s="88" t="s">
        <v>88</v>
      </c>
      <c r="L111" s="43"/>
    </row>
    <row r="112" spans="1:12" ht="15.75" thickBot="1">
      <c r="A112" s="23"/>
      <c r="B112" s="15"/>
      <c r="C112" s="11"/>
      <c r="D112" s="7" t="s">
        <v>29</v>
      </c>
      <c r="E112" s="82" t="s">
        <v>75</v>
      </c>
      <c r="F112" s="59">
        <v>200</v>
      </c>
      <c r="G112" s="66">
        <v>11.07</v>
      </c>
      <c r="H112" s="66">
        <v>8.4</v>
      </c>
      <c r="I112" s="66">
        <v>48</v>
      </c>
      <c r="J112" s="66">
        <v>311.60000000000002</v>
      </c>
      <c r="K112" s="88" t="s">
        <v>82</v>
      </c>
      <c r="L112" s="43"/>
    </row>
    <row r="113" spans="1:12" ht="15.75" thickBot="1">
      <c r="A113" s="23"/>
      <c r="B113" s="15"/>
      <c r="C113" s="11"/>
      <c r="D113" s="7" t="s">
        <v>30</v>
      </c>
      <c r="E113" s="55" t="s">
        <v>59</v>
      </c>
      <c r="F113" s="59">
        <v>200</v>
      </c>
      <c r="G113" s="66">
        <v>0.2</v>
      </c>
      <c r="H113" s="66">
        <v>0</v>
      </c>
      <c r="I113" s="66">
        <v>13</v>
      </c>
      <c r="J113" s="66">
        <v>52.9</v>
      </c>
      <c r="K113" s="100" t="s">
        <v>56</v>
      </c>
      <c r="L113" s="43"/>
    </row>
    <row r="114" spans="1:12" ht="15.75" thickBot="1">
      <c r="A114" s="23"/>
      <c r="B114" s="15"/>
      <c r="C114" s="11"/>
      <c r="D114" s="7" t="s">
        <v>31</v>
      </c>
      <c r="E114" s="57" t="s">
        <v>41</v>
      </c>
      <c r="F114" s="59">
        <v>45</v>
      </c>
      <c r="G114" s="66">
        <v>3.4</v>
      </c>
      <c r="H114" s="66">
        <v>0.4</v>
      </c>
      <c r="I114" s="67">
        <v>22.1</v>
      </c>
      <c r="J114" s="66">
        <v>105.5</v>
      </c>
      <c r="K114" s="101" t="s">
        <v>46</v>
      </c>
      <c r="L114" s="43"/>
    </row>
    <row r="115" spans="1:12" ht="15.75" thickBot="1">
      <c r="A115" s="23"/>
      <c r="B115" s="15"/>
      <c r="C115" s="11"/>
      <c r="D115" s="7" t="s">
        <v>32</v>
      </c>
      <c r="E115" s="57" t="s">
        <v>42</v>
      </c>
      <c r="F115" s="59">
        <v>25</v>
      </c>
      <c r="G115" s="66">
        <v>1.7</v>
      </c>
      <c r="H115" s="66">
        <v>0.3</v>
      </c>
      <c r="I115" s="66">
        <v>8.4</v>
      </c>
      <c r="J115" s="66">
        <v>42.7</v>
      </c>
      <c r="K115" s="101" t="s">
        <v>46</v>
      </c>
      <c r="L115" s="43"/>
    </row>
    <row r="116" spans="1:12" ht="15.75" thickBot="1">
      <c r="A116" s="23"/>
      <c r="B116" s="15"/>
      <c r="C116" s="11"/>
      <c r="D116" s="6"/>
      <c r="E116" s="57"/>
      <c r="F116" s="60"/>
      <c r="G116" s="66"/>
      <c r="H116" s="66"/>
      <c r="I116" s="66"/>
      <c r="J116" s="66"/>
      <c r="K116" s="102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>SUM(G109:G117)</f>
        <v>37.440000000000005</v>
      </c>
      <c r="H118" s="19">
        <f>SUM(H109:H117)</f>
        <v>37.499999999999993</v>
      </c>
      <c r="I118" s="19">
        <f>SUM(I109:I117)</f>
        <v>124.71000000000001</v>
      </c>
      <c r="J118" s="19">
        <f>SUM(J109:J117)</f>
        <v>984.33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165" t="s">
        <v>4</v>
      </c>
      <c r="D119" s="166"/>
      <c r="E119" s="31"/>
      <c r="F119" s="32">
        <f>F108+F118</f>
        <v>885</v>
      </c>
      <c r="G119" s="32">
        <f>G108+G118</f>
        <v>37.440000000000005</v>
      </c>
      <c r="H119" s="32">
        <f>H108+H118</f>
        <v>37.499999999999993</v>
      </c>
      <c r="I119" s="32">
        <f>I108+I118</f>
        <v>124.71000000000001</v>
      </c>
      <c r="J119" s="32">
        <f>J108+J118</f>
        <v>984.33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9" t="s">
        <v>85</v>
      </c>
      <c r="F128" s="90">
        <v>60</v>
      </c>
      <c r="G128" s="92">
        <v>0.6</v>
      </c>
      <c r="H128" s="92">
        <v>5.3</v>
      </c>
      <c r="I128" s="92">
        <v>4.0999999999999996</v>
      </c>
      <c r="J128" s="92">
        <v>67.099999999999994</v>
      </c>
      <c r="K128" s="96" t="s">
        <v>86</v>
      </c>
      <c r="L128" s="43"/>
    </row>
    <row r="129" spans="1:12" ht="15.75" thickBot="1">
      <c r="A129" s="14"/>
      <c r="B129" s="15"/>
      <c r="C129" s="11"/>
      <c r="D129" s="7" t="s">
        <v>27</v>
      </c>
      <c r="E129" s="84" t="s">
        <v>74</v>
      </c>
      <c r="F129" s="59">
        <v>250</v>
      </c>
      <c r="G129" s="66">
        <v>6.45</v>
      </c>
      <c r="H129" s="66">
        <v>3.48</v>
      </c>
      <c r="I129" s="66">
        <v>23.13</v>
      </c>
      <c r="J129" s="66">
        <v>149.5</v>
      </c>
      <c r="K129" s="87" t="s">
        <v>81</v>
      </c>
      <c r="L129" s="43"/>
    </row>
    <row r="130" spans="1:12" ht="15.75" thickBot="1">
      <c r="A130" s="14"/>
      <c r="B130" s="15"/>
      <c r="C130" s="11"/>
      <c r="D130" s="7" t="s">
        <v>28</v>
      </c>
      <c r="E130" s="97" t="s">
        <v>73</v>
      </c>
      <c r="F130" s="90">
        <v>100</v>
      </c>
      <c r="G130" s="92">
        <v>13.7</v>
      </c>
      <c r="H130" s="92">
        <v>7.42</v>
      </c>
      <c r="I130" s="92">
        <v>6.29</v>
      </c>
      <c r="J130" s="92">
        <v>147.13999999999999</v>
      </c>
      <c r="K130" s="98" t="s">
        <v>83</v>
      </c>
      <c r="L130" s="43"/>
    </row>
    <row r="131" spans="1:12" ht="15.75" thickBot="1">
      <c r="A131" s="14"/>
      <c r="B131" s="15"/>
      <c r="C131" s="11"/>
      <c r="D131" s="7" t="s">
        <v>29</v>
      </c>
      <c r="E131" s="57" t="s">
        <v>60</v>
      </c>
      <c r="F131" s="59">
        <v>200</v>
      </c>
      <c r="G131" s="66">
        <v>4.28</v>
      </c>
      <c r="H131" s="66">
        <v>6.92</v>
      </c>
      <c r="I131" s="66">
        <v>26.4</v>
      </c>
      <c r="J131" s="66">
        <v>185.87</v>
      </c>
      <c r="K131" s="99" t="s">
        <v>67</v>
      </c>
      <c r="L131" s="43"/>
    </row>
    <row r="132" spans="1:12" ht="15.75" thickBot="1">
      <c r="A132" s="14"/>
      <c r="B132" s="15"/>
      <c r="C132" s="11"/>
      <c r="D132" s="7" t="s">
        <v>30</v>
      </c>
      <c r="E132" s="91" t="s">
        <v>69</v>
      </c>
      <c r="F132" s="56">
        <v>200</v>
      </c>
      <c r="G132" s="64">
        <v>0.2</v>
      </c>
      <c r="H132" s="64">
        <v>0</v>
      </c>
      <c r="I132" s="64">
        <v>6.5</v>
      </c>
      <c r="J132" s="64">
        <v>26.8</v>
      </c>
      <c r="K132" s="96" t="s">
        <v>72</v>
      </c>
      <c r="L132" s="43"/>
    </row>
    <row r="133" spans="1:12" ht="15.75" thickBot="1">
      <c r="A133" s="14"/>
      <c r="B133" s="15"/>
      <c r="C133" s="11"/>
      <c r="D133" s="7" t="s">
        <v>31</v>
      </c>
      <c r="E133" s="82" t="s">
        <v>41</v>
      </c>
      <c r="F133" s="83">
        <v>45</v>
      </c>
      <c r="G133" s="66">
        <v>3.4</v>
      </c>
      <c r="H133" s="66">
        <v>0.4</v>
      </c>
      <c r="I133" s="67">
        <v>22.1</v>
      </c>
      <c r="J133" s="66">
        <v>105.5</v>
      </c>
      <c r="K133" s="88" t="s">
        <v>46</v>
      </c>
      <c r="L133" s="43"/>
    </row>
    <row r="134" spans="1:12" ht="15.75" thickBot="1">
      <c r="A134" s="14"/>
      <c r="B134" s="15"/>
      <c r="C134" s="11"/>
      <c r="D134" s="7" t="s">
        <v>32</v>
      </c>
      <c r="E134" s="82" t="s">
        <v>42</v>
      </c>
      <c r="F134" s="59">
        <v>25</v>
      </c>
      <c r="G134" s="66">
        <v>1.7</v>
      </c>
      <c r="H134" s="66">
        <v>0.3</v>
      </c>
      <c r="I134" s="66">
        <v>8.4</v>
      </c>
      <c r="J134" s="66">
        <v>42.7</v>
      </c>
      <c r="K134" s="88" t="s">
        <v>46</v>
      </c>
      <c r="L134" s="43"/>
    </row>
    <row r="135" spans="1:12" ht="15.75" thickBot="1">
      <c r="A135" s="14"/>
      <c r="B135" s="15"/>
      <c r="C135" s="11"/>
      <c r="D135" s="6"/>
      <c r="E135" s="55" t="s">
        <v>117</v>
      </c>
      <c r="F135" s="171">
        <v>60</v>
      </c>
      <c r="G135" s="92">
        <v>4.5599999999999996</v>
      </c>
      <c r="H135" s="92">
        <v>3.36</v>
      </c>
      <c r="I135" s="92">
        <v>29.76</v>
      </c>
      <c r="J135" s="92">
        <v>167.4</v>
      </c>
      <c r="K135" s="70" t="s">
        <v>46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>SUM(G128:G136)</f>
        <v>34.89</v>
      </c>
      <c r="H137" s="19">
        <f>SUM(H128:H136)</f>
        <v>27.179999999999996</v>
      </c>
      <c r="I137" s="19">
        <f>SUM(I128:I136)</f>
        <v>126.67999999999999</v>
      </c>
      <c r="J137" s="19">
        <f>SUM(J128:J136)</f>
        <v>892.01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165" t="s">
        <v>4</v>
      </c>
      <c r="D138" s="166"/>
      <c r="E138" s="31"/>
      <c r="F138" s="32">
        <f>F127+F137</f>
        <v>940</v>
      </c>
      <c r="G138" s="32">
        <f>G127+G137</f>
        <v>34.89</v>
      </c>
      <c r="H138" s="32">
        <f>H127+H137</f>
        <v>27.179999999999996</v>
      </c>
      <c r="I138" s="32">
        <f>I127+I137</f>
        <v>126.67999999999999</v>
      </c>
      <c r="J138" s="32">
        <f>J127+J137</f>
        <v>892.01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56" t="s">
        <v>105</v>
      </c>
      <c r="F147" s="157">
        <v>80</v>
      </c>
      <c r="G147" s="164">
        <v>1.07</v>
      </c>
      <c r="H147" s="164">
        <v>7.07</v>
      </c>
      <c r="I147" s="164">
        <v>6.8</v>
      </c>
      <c r="J147" s="164">
        <v>95.11</v>
      </c>
      <c r="K147" s="88" t="s">
        <v>106</v>
      </c>
      <c r="L147" s="157"/>
    </row>
    <row r="148" spans="1:12" ht="15.75" thickBot="1">
      <c r="A148" s="23"/>
      <c r="B148" s="15"/>
      <c r="C148" s="11"/>
      <c r="D148" s="7" t="s">
        <v>27</v>
      </c>
      <c r="E148" s="82" t="s">
        <v>77</v>
      </c>
      <c r="F148" s="83">
        <v>250</v>
      </c>
      <c r="G148" s="85">
        <v>5.78</v>
      </c>
      <c r="H148" s="85">
        <v>7.03</v>
      </c>
      <c r="I148" s="85">
        <v>7.15</v>
      </c>
      <c r="J148" s="85">
        <v>115.25</v>
      </c>
      <c r="K148" s="87" t="s">
        <v>79</v>
      </c>
      <c r="L148" s="43"/>
    </row>
    <row r="149" spans="1:12" ht="15.75" thickBot="1">
      <c r="A149" s="23"/>
      <c r="B149" s="15"/>
      <c r="C149" s="11"/>
      <c r="D149" s="7" t="s">
        <v>28</v>
      </c>
      <c r="E149" s="82" t="s">
        <v>78</v>
      </c>
      <c r="F149" s="83">
        <v>200</v>
      </c>
      <c r="G149" s="85">
        <v>27.3</v>
      </c>
      <c r="H149" s="85">
        <v>8.1</v>
      </c>
      <c r="I149" s="85">
        <v>33.200000000000003</v>
      </c>
      <c r="J149" s="85">
        <v>314.60000000000002</v>
      </c>
      <c r="K149" s="88" t="s">
        <v>80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3"/>
      <c r="L150" s="43"/>
    </row>
    <row r="151" spans="1:12" ht="15.75" thickBot="1">
      <c r="A151" s="23"/>
      <c r="B151" s="15"/>
      <c r="C151" s="11"/>
      <c r="D151" s="7" t="s">
        <v>30</v>
      </c>
      <c r="E151" s="84" t="s">
        <v>40</v>
      </c>
      <c r="F151" s="59">
        <v>200</v>
      </c>
      <c r="G151" s="66">
        <v>0.3</v>
      </c>
      <c r="H151" s="66">
        <v>0.1</v>
      </c>
      <c r="I151" s="66">
        <v>10.3</v>
      </c>
      <c r="J151" s="66">
        <v>42.8</v>
      </c>
      <c r="K151" s="53" t="s">
        <v>45</v>
      </c>
      <c r="L151" s="43"/>
    </row>
    <row r="152" spans="1:12" ht="15.75" thickBot="1">
      <c r="A152" s="23"/>
      <c r="B152" s="15"/>
      <c r="C152" s="11"/>
      <c r="D152" s="7" t="s">
        <v>31</v>
      </c>
      <c r="E152" s="82" t="s">
        <v>41</v>
      </c>
      <c r="F152" s="59">
        <v>45</v>
      </c>
      <c r="G152" s="66">
        <v>3.4</v>
      </c>
      <c r="H152" s="66">
        <v>0.4</v>
      </c>
      <c r="I152" s="67">
        <v>22.1</v>
      </c>
      <c r="J152" s="63">
        <v>105.5</v>
      </c>
      <c r="K152" s="88" t="s">
        <v>46</v>
      </c>
      <c r="L152" s="43"/>
    </row>
    <row r="153" spans="1:12" ht="15.75" thickBot="1">
      <c r="A153" s="23"/>
      <c r="B153" s="15"/>
      <c r="C153" s="11"/>
      <c r="D153" s="7" t="s">
        <v>32</v>
      </c>
      <c r="E153" s="82" t="s">
        <v>42</v>
      </c>
      <c r="F153" s="59">
        <v>25</v>
      </c>
      <c r="G153" s="66">
        <v>1.7</v>
      </c>
      <c r="H153" s="66">
        <v>0.3</v>
      </c>
      <c r="I153" s="66">
        <v>8.4</v>
      </c>
      <c r="J153" s="63">
        <v>42.7</v>
      </c>
      <c r="K153" s="88" t="s">
        <v>46</v>
      </c>
      <c r="L153" s="43"/>
    </row>
    <row r="154" spans="1:12" ht="15.75" thickBot="1">
      <c r="A154" s="23"/>
      <c r="B154" s="15"/>
      <c r="C154" s="11"/>
      <c r="D154" s="177" t="s">
        <v>120</v>
      </c>
      <c r="E154" s="172" t="s">
        <v>118</v>
      </c>
      <c r="F154" s="173">
        <v>15</v>
      </c>
      <c r="G154" s="174">
        <v>3.5</v>
      </c>
      <c r="H154" s="174">
        <v>4.4000000000000004</v>
      </c>
      <c r="I154" s="175">
        <v>0</v>
      </c>
      <c r="J154" s="176">
        <v>53.8</v>
      </c>
      <c r="K154" s="79" t="s">
        <v>119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>SUM(G147:G155)</f>
        <v>43.05</v>
      </c>
      <c r="H156" s="19">
        <f>SUM(H147:H155)</f>
        <v>27.400000000000006</v>
      </c>
      <c r="I156" s="19">
        <f>SUM(I147:I155)</f>
        <v>87.950000000000017</v>
      </c>
      <c r="J156" s="19">
        <f>SUM(J147:J155)</f>
        <v>769.76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165" t="s">
        <v>4</v>
      </c>
      <c r="D157" s="166"/>
      <c r="E157" s="31"/>
      <c r="F157" s="32">
        <f>F146+F156</f>
        <v>815</v>
      </c>
      <c r="G157" s="32">
        <f>G146+G156</f>
        <v>43.05</v>
      </c>
      <c r="H157" s="32">
        <f>H146+H156</f>
        <v>27.400000000000006</v>
      </c>
      <c r="I157" s="32">
        <f>I146+I156</f>
        <v>87.950000000000017</v>
      </c>
      <c r="J157" s="32">
        <f>J146+J156</f>
        <v>769.76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96</v>
      </c>
      <c r="F166" s="72">
        <v>60</v>
      </c>
      <c r="G166" s="76">
        <v>0.5</v>
      </c>
      <c r="H166" s="76">
        <v>0.1</v>
      </c>
      <c r="I166" s="76">
        <v>1.5</v>
      </c>
      <c r="J166" s="75">
        <v>8.5</v>
      </c>
      <c r="K166" s="88" t="s">
        <v>97</v>
      </c>
      <c r="L166" s="75"/>
    </row>
    <row r="167" spans="1:12" ht="15.75" thickBot="1">
      <c r="A167" s="23"/>
      <c r="B167" s="15"/>
      <c r="C167" s="11"/>
      <c r="D167" s="7" t="s">
        <v>27</v>
      </c>
      <c r="E167" s="55" t="s">
        <v>48</v>
      </c>
      <c r="F167" s="73">
        <v>250</v>
      </c>
      <c r="G167" s="78">
        <v>8.35</v>
      </c>
      <c r="H167" s="78">
        <v>5.75</v>
      </c>
      <c r="I167" s="78">
        <v>20.350000000000001</v>
      </c>
      <c r="J167" s="77">
        <v>166.43</v>
      </c>
      <c r="K167" s="80" t="s">
        <v>53</v>
      </c>
      <c r="L167" s="77"/>
    </row>
    <row r="168" spans="1:12" ht="16.5" thickBot="1">
      <c r="A168" s="23"/>
      <c r="B168" s="15"/>
      <c r="C168" s="11"/>
      <c r="D168" s="7" t="s">
        <v>28</v>
      </c>
      <c r="E168" s="126" t="s">
        <v>50</v>
      </c>
      <c r="F168" s="127">
        <v>100</v>
      </c>
      <c r="G168" s="85">
        <v>16.88</v>
      </c>
      <c r="H168" s="85">
        <v>16.38</v>
      </c>
      <c r="I168" s="85">
        <v>4</v>
      </c>
      <c r="J168" s="130">
        <v>232</v>
      </c>
      <c r="K168" s="131" t="s">
        <v>55</v>
      </c>
      <c r="L168" s="40"/>
    </row>
    <row r="169" spans="1:12" ht="15.75" thickBot="1">
      <c r="A169" s="23"/>
      <c r="B169" s="15"/>
      <c r="C169" s="11"/>
      <c r="D169" s="7" t="s">
        <v>29</v>
      </c>
      <c r="E169" s="153" t="s">
        <v>114</v>
      </c>
      <c r="F169" s="139">
        <v>200</v>
      </c>
      <c r="G169" s="67">
        <v>7.2</v>
      </c>
      <c r="H169" s="67">
        <v>6.53</v>
      </c>
      <c r="I169" s="67">
        <v>43.73</v>
      </c>
      <c r="J169" s="67">
        <v>262.39999999999998</v>
      </c>
      <c r="K169" s="158" t="s">
        <v>94</v>
      </c>
      <c r="L169" s="43"/>
    </row>
    <row r="170" spans="1:12" ht="15.75" thickBot="1">
      <c r="A170" s="23"/>
      <c r="B170" s="15"/>
      <c r="C170" s="11"/>
      <c r="D170" s="7" t="s">
        <v>30</v>
      </c>
      <c r="E170" s="57" t="s">
        <v>69</v>
      </c>
      <c r="F170" s="56">
        <v>200</v>
      </c>
      <c r="G170" s="64">
        <v>0.2</v>
      </c>
      <c r="H170" s="64">
        <v>0</v>
      </c>
      <c r="I170" s="64">
        <v>6.5</v>
      </c>
      <c r="J170" s="61">
        <v>26.8</v>
      </c>
      <c r="K170" s="69" t="s">
        <v>72</v>
      </c>
      <c r="L170" s="43"/>
    </row>
    <row r="171" spans="1:12" ht="15.75" thickBot="1">
      <c r="A171" s="23"/>
      <c r="B171" s="15"/>
      <c r="C171" s="11"/>
      <c r="D171" s="7" t="s">
        <v>31</v>
      </c>
      <c r="E171" s="57" t="s">
        <v>41</v>
      </c>
      <c r="F171" s="59">
        <v>45</v>
      </c>
      <c r="G171" s="66">
        <v>3.4</v>
      </c>
      <c r="H171" s="66">
        <v>0.4</v>
      </c>
      <c r="I171" s="67">
        <v>22.1</v>
      </c>
      <c r="J171" s="63">
        <v>105.5</v>
      </c>
      <c r="K171" s="70" t="s">
        <v>46</v>
      </c>
      <c r="L171" s="43"/>
    </row>
    <row r="172" spans="1:12" ht="15.75" thickBot="1">
      <c r="A172" s="23"/>
      <c r="B172" s="15"/>
      <c r="C172" s="11"/>
      <c r="D172" s="7" t="s">
        <v>32</v>
      </c>
      <c r="E172" s="57" t="s">
        <v>42</v>
      </c>
      <c r="F172" s="59">
        <v>25</v>
      </c>
      <c r="G172" s="66">
        <v>1.7</v>
      </c>
      <c r="H172" s="66">
        <v>0.3</v>
      </c>
      <c r="I172" s="66">
        <v>8.4</v>
      </c>
      <c r="J172" s="63">
        <v>42.7</v>
      </c>
      <c r="K172" s="70" t="s">
        <v>46</v>
      </c>
      <c r="L172" s="43"/>
    </row>
    <row r="173" spans="1:12" ht="15.75" thickBot="1">
      <c r="A173" s="23"/>
      <c r="B173" s="15"/>
      <c r="C173" s="11"/>
      <c r="D173" s="149"/>
      <c r="E173" s="153"/>
      <c r="F173" s="139"/>
      <c r="G173" s="78"/>
      <c r="H173" s="78"/>
      <c r="I173" s="77"/>
      <c r="J173" s="77"/>
      <c r="K173" s="158"/>
      <c r="L173" s="43"/>
    </row>
    <row r="174" spans="1:12" ht="15">
      <c r="A174" s="23"/>
      <c r="B174" s="15"/>
      <c r="C174" s="11"/>
      <c r="D174" s="6"/>
      <c r="E174" s="71"/>
      <c r="F174" s="72"/>
      <c r="G174" s="76"/>
      <c r="H174" s="76"/>
      <c r="I174" s="76"/>
      <c r="J174" s="75"/>
      <c r="K174" s="79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>SUM(G166:G174)</f>
        <v>38.230000000000004</v>
      </c>
      <c r="H175" s="19">
        <f>SUM(H166:H174)</f>
        <v>29.459999999999997</v>
      </c>
      <c r="I175" s="19">
        <f>SUM(I166:I174)</f>
        <v>106.58000000000001</v>
      </c>
      <c r="J175" s="19">
        <f>SUM(J166:J174)</f>
        <v>844.32999999999993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165" t="s">
        <v>4</v>
      </c>
      <c r="D176" s="166"/>
      <c r="E176" s="31"/>
      <c r="F176" s="32">
        <f>F165+F175</f>
        <v>880</v>
      </c>
      <c r="G176" s="32">
        <f>G165+G175</f>
        <v>38.230000000000004</v>
      </c>
      <c r="H176" s="32">
        <f>H165+H175</f>
        <v>29.459999999999997</v>
      </c>
      <c r="I176" s="32">
        <f>I165+I175</f>
        <v>106.58000000000001</v>
      </c>
      <c r="J176" s="32">
        <f>J165+J175</f>
        <v>844.32999999999993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62" t="s">
        <v>112</v>
      </c>
      <c r="F185" s="163">
        <v>80</v>
      </c>
      <c r="G185" s="161">
        <v>4.28</v>
      </c>
      <c r="H185" s="161">
        <v>32.4</v>
      </c>
      <c r="I185" s="161">
        <v>24.53</v>
      </c>
      <c r="J185" s="90">
        <v>61.21</v>
      </c>
      <c r="K185" s="81" t="s">
        <v>113</v>
      </c>
      <c r="L185" s="43"/>
    </row>
    <row r="186" spans="1:12" ht="15.75" thickBot="1">
      <c r="A186" s="23"/>
      <c r="B186" s="15"/>
      <c r="C186" s="11"/>
      <c r="D186" s="7" t="s">
        <v>27</v>
      </c>
      <c r="E186" s="57" t="s">
        <v>57</v>
      </c>
      <c r="F186" s="59">
        <v>250</v>
      </c>
      <c r="G186" s="121">
        <v>5.88</v>
      </c>
      <c r="H186" s="121">
        <v>6.2</v>
      </c>
      <c r="I186" s="121">
        <v>12.65</v>
      </c>
      <c r="J186" s="66">
        <v>137.94999999999999</v>
      </c>
      <c r="K186" s="53" t="s">
        <v>66</v>
      </c>
      <c r="L186" s="43"/>
    </row>
    <row r="187" spans="1:12" ht="15.75" thickBot="1">
      <c r="A187" s="23"/>
      <c r="B187" s="15"/>
      <c r="C187" s="11"/>
      <c r="D187" s="7" t="s">
        <v>28</v>
      </c>
      <c r="E187" s="57" t="s">
        <v>93</v>
      </c>
      <c r="F187" s="58">
        <v>200</v>
      </c>
      <c r="G187" s="65">
        <v>20.100000000000001</v>
      </c>
      <c r="H187" s="65">
        <v>18.7</v>
      </c>
      <c r="I187" s="65">
        <v>17.2</v>
      </c>
      <c r="J187" s="62">
        <v>318</v>
      </c>
      <c r="K187" s="69" t="s">
        <v>87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3"/>
      <c r="L188" s="43"/>
    </row>
    <row r="189" spans="1:12" ht="15.75" thickBot="1">
      <c r="A189" s="23"/>
      <c r="B189" s="15"/>
      <c r="C189" s="11"/>
      <c r="D189" s="7" t="s">
        <v>30</v>
      </c>
      <c r="E189" s="57" t="s">
        <v>59</v>
      </c>
      <c r="F189" s="59">
        <v>200</v>
      </c>
      <c r="G189" s="66">
        <v>0.2</v>
      </c>
      <c r="H189" s="66">
        <v>0</v>
      </c>
      <c r="I189" s="66">
        <v>13</v>
      </c>
      <c r="J189" s="63">
        <v>52.9</v>
      </c>
      <c r="K189" s="69" t="s">
        <v>68</v>
      </c>
      <c r="L189" s="43"/>
    </row>
    <row r="190" spans="1:12" ht="15.75" thickBot="1">
      <c r="A190" s="23"/>
      <c r="B190" s="15"/>
      <c r="C190" s="11"/>
      <c r="D190" s="7" t="s">
        <v>31</v>
      </c>
      <c r="E190" s="57" t="s">
        <v>41</v>
      </c>
      <c r="F190" s="59">
        <v>45</v>
      </c>
      <c r="G190" s="66">
        <v>3.4</v>
      </c>
      <c r="H190" s="66">
        <v>0.4</v>
      </c>
      <c r="I190" s="67">
        <v>22.1</v>
      </c>
      <c r="J190" s="63">
        <v>105.5</v>
      </c>
      <c r="K190" s="70" t="s">
        <v>46</v>
      </c>
      <c r="L190" s="43"/>
    </row>
    <row r="191" spans="1:12" ht="15.75" thickBot="1">
      <c r="A191" s="23"/>
      <c r="B191" s="15"/>
      <c r="C191" s="11"/>
      <c r="D191" s="7" t="s">
        <v>32</v>
      </c>
      <c r="E191" s="57" t="s">
        <v>42</v>
      </c>
      <c r="F191" s="59">
        <v>25</v>
      </c>
      <c r="G191" s="66">
        <v>1.7</v>
      </c>
      <c r="H191" s="66">
        <v>0.3</v>
      </c>
      <c r="I191" s="66">
        <v>8.4</v>
      </c>
      <c r="J191" s="63">
        <v>42.7</v>
      </c>
      <c r="K191" s="70" t="s">
        <v>46</v>
      </c>
      <c r="L191" s="43"/>
    </row>
    <row r="192" spans="1:12" ht="15.75" thickBot="1">
      <c r="A192" s="23"/>
      <c r="B192" s="15"/>
      <c r="C192" s="11"/>
      <c r="D192" s="6"/>
      <c r="E192" s="55" t="s">
        <v>117</v>
      </c>
      <c r="F192" s="171">
        <v>60</v>
      </c>
      <c r="G192" s="92">
        <v>4.5599999999999996</v>
      </c>
      <c r="H192" s="92">
        <v>3.36</v>
      </c>
      <c r="I192" s="92">
        <v>29.76</v>
      </c>
      <c r="J192" s="92">
        <v>167.4</v>
      </c>
      <c r="K192" s="70" t="s">
        <v>46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40.120000000000005</v>
      </c>
      <c r="H194" s="19">
        <f>SUM(H185:H193)</f>
        <v>61.359999999999992</v>
      </c>
      <c r="I194" s="19">
        <f>SUM(I185:I193)</f>
        <v>127.64</v>
      </c>
      <c r="J194" s="19">
        <f>SUM(J185:J193)</f>
        <v>885.66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165" t="s">
        <v>4</v>
      </c>
      <c r="D195" s="166"/>
      <c r="E195" s="31"/>
      <c r="F195" s="32">
        <f>F184+F194</f>
        <v>860</v>
      </c>
      <c r="G195" s="32">
        <f>G184+G194</f>
        <v>40.120000000000005</v>
      </c>
      <c r="H195" s="32">
        <f>H184+H194</f>
        <v>61.359999999999992</v>
      </c>
      <c r="I195" s="32">
        <f>I184+I194</f>
        <v>127.64</v>
      </c>
      <c r="J195" s="32">
        <f>J184+J194</f>
        <v>885.66</v>
      </c>
      <c r="K195" s="32"/>
      <c r="L195" s="32">
        <f>L184+L194</f>
        <v>0</v>
      </c>
    </row>
    <row r="196" spans="1:12">
      <c r="A196" s="27"/>
      <c r="B196" s="28"/>
      <c r="C196" s="167" t="s">
        <v>5</v>
      </c>
      <c r="D196" s="167"/>
      <c r="E196" s="167"/>
      <c r="F196" s="34">
        <f>(F24+F43+F62+F81+F100+F119+F138+F157+F176+F195)/(IF(F24=0,0,1)+IF(F43=0,0,1)+IF(F62=0,0,1)+IF(F81=0,0,1)+IF(F100=0,0,1)+IF(F119=0,0,1)+IF(F138=0,0,1)+IF(F157=0,0,1)+IF(F176=0,0,1)+IF(F195=0,0,1))</f>
        <v>872</v>
      </c>
      <c r="G196" s="34">
        <f>(G24+G43+G62+G81+G100+G119+G138+G157+G176+G195)/(IF(G24=0,0,1)+IF(G43=0,0,1)+IF(G62=0,0,1)+IF(G81=0,0,1)+IF(G100=0,0,1)+IF(G119=0,0,1)+IF(G138=0,0,1)+IF(G157=0,0,1)+IF(G176=0,0,1)+IF(G195=0,0,1))</f>
        <v>37.78</v>
      </c>
      <c r="H196" s="34">
        <f>(H24+H43+H62+H81+H100+H119+H138+H157+H176+H195)/(IF(H24=0,0,1)+IF(H43=0,0,1)+IF(H62=0,0,1)+IF(H81=0,0,1)+IF(H100=0,0,1)+IF(H119=0,0,1)+IF(H138=0,0,1)+IF(H157=0,0,1)+IF(H176=0,0,1)+IF(H195=0,0,1))</f>
        <v>32.736000000000004</v>
      </c>
      <c r="I196" s="34">
        <f>(I24+I43+I62+I81+I100+I119+I138+I157+I176+I195)/(IF(I24=0,0,1)+IF(I43=0,0,1)+IF(I62=0,0,1)+IF(I81=0,0,1)+IF(I100=0,0,1)+IF(I119=0,0,1)+IF(I138=0,0,1)+IF(I157=0,0,1)+IF(I176=0,0,1)+IF(I195=0,0,1))</f>
        <v>109.26500000000001</v>
      </c>
      <c r="J196" s="34">
        <f>(J24+J43+J62+J81+J100+J119+J138+J157+J176+J195)/(IF(J24=0,0,1)+IF(J43=0,0,1)+IF(J62=0,0,1)+IF(J81=0,0,1)+IF(J100=0,0,1)+IF(J119=0,0,1)+IF(J138=0,0,1)+IF(J157=0,0,1)+IF(J176=0,0,1)+IF(J195=0,0,1))</f>
        <v>853.327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customSheetViews>
    <customSheetView guid="{E7CD7FE9-6020-459E-9561-EFDBC1C56BA4}" showPageBreaks="1" fitToPage="1">
      <pane xSplit="4" ySplit="5" topLeftCell="E70" activePane="bottomRight" state="frozen"/>
      <selection pane="bottomRight" activeCell="N80" sqref="N80"/>
      <pageMargins left="0.7" right="0.7" top="0.12" bottom="0.31" header="0.13" footer="0.3"/>
      <pageSetup paperSize="9" scale="91" fitToHeight="0" orientation="landscape" r:id="rId1"/>
    </customSheetView>
  </customSheetViews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12" bottom="0.31" header="0.13" footer="0.3"/>
  <pageSetup paperSize="9" scale="9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2024-10-14T06:07:49Z</cp:lastPrinted>
  <dcterms:created xsi:type="dcterms:W3CDTF">2022-05-16T14:23:56Z</dcterms:created>
  <dcterms:modified xsi:type="dcterms:W3CDTF">2024-10-28T17:06:14Z</dcterms:modified>
</cp:coreProperties>
</file>